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116D32E3-938D-4A64-A963-793779671BA3}" xr6:coauthVersionLast="46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RedHat" sheetId="16" r:id="rId1"/>
  </sheets>
  <definedNames>
    <definedName name="_Hlk526863670" localSheetId="0">RedHat!#REF!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7" i="16"/>
  <c r="H38" i="16" s="1"/>
  <c r="H8" i="16" l="1"/>
  <c r="H35" i="16" l="1"/>
  <c r="H39" i="16" s="1"/>
</calcChain>
</file>

<file path=xl/sharedStrings.xml><?xml version="1.0" encoding="utf-8"?>
<sst xmlns="http://schemas.openxmlformats.org/spreadsheetml/2006/main" count="105" uniqueCount="59">
  <si>
    <t>1.</t>
  </si>
  <si>
    <t>Temat</t>
  </si>
  <si>
    <t>Wykonawca</t>
  </si>
  <si>
    <t>Data sporządzenia wyceny</t>
  </si>
  <si>
    <t>3.</t>
  </si>
  <si>
    <t>4.</t>
  </si>
  <si>
    <t>2.</t>
  </si>
  <si>
    <t>5.</t>
  </si>
  <si>
    <t>X</t>
  </si>
  <si>
    <t>Lp</t>
  </si>
  <si>
    <t>Produkt</t>
  </si>
  <si>
    <t>Cena jednostkowa netto</t>
  </si>
  <si>
    <t>Wartość łączna netto</t>
  </si>
  <si>
    <t>6.</t>
  </si>
  <si>
    <t>7.</t>
  </si>
  <si>
    <t>8.</t>
  </si>
  <si>
    <t>9.</t>
  </si>
  <si>
    <t>10.</t>
  </si>
  <si>
    <t>Przedłużenie wsparcia i zakup licencji Redhat</t>
  </si>
  <si>
    <t>Przedłużenie wsparcia na posiadane licenje RedHat</t>
  </si>
  <si>
    <t>Zakup nowy licencji RedHat wraz ze wsparciem</t>
  </si>
  <si>
    <t>SKU</t>
  </si>
  <si>
    <t>Ilość</t>
  </si>
  <si>
    <t>Red Hat Enterprise Linux Server Standard (Physical or Virtual Nodes) (L3 Only)</t>
  </si>
  <si>
    <t>RH00080F3</t>
  </si>
  <si>
    <t>High Availability (L3 Only)</t>
  </si>
  <si>
    <t>RH00097F3</t>
  </si>
  <si>
    <t>High Availability</t>
  </si>
  <si>
    <t>RH00025</t>
  </si>
  <si>
    <t>Red Hat Enterprise Linux Server Standard (Physical or Virtual Nodes)</t>
  </si>
  <si>
    <t>RH00004</t>
  </si>
  <si>
    <t>Red Hat Enterprise Linux for Virtual Datacenters Standard</t>
  </si>
  <si>
    <t>RH00002</t>
  </si>
  <si>
    <t>Red Hat Enterprise Linux Server Premium (Physical Node with up to 1 Virtual Node) (L3 Only)</t>
  </si>
  <si>
    <t>RH00128</t>
  </si>
  <si>
    <t>Wsparcie od</t>
  </si>
  <si>
    <t>Wsparcie do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</si>
  <si>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</si>
  <si>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</si>
  <si>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</si>
  <si>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</si>
  <si>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</si>
  <si>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</si>
  <si>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</si>
  <si>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</si>
  <si>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</si>
  <si>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</si>
  <si>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</si>
  <si>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</si>
  <si>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</si>
  <si>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</si>
  <si>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</si>
  <si>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</si>
  <si>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</si>
  <si>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od dnia podpisania protokołu odbioru dostawy licencji (na potrzeby tego RFI proszę przyjąć 01.01.2022)</t>
  </si>
  <si>
    <t>28.</t>
  </si>
  <si>
    <t>Suma (1-27)</t>
  </si>
  <si>
    <t>Suma (28)</t>
  </si>
  <si>
    <t>TOTAL  (1-28)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</si>
</sst>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 tint="-0.2499465926084170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2" tint="-0.899990844447157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2" borderId="2" applyAlignment="0">
      <alignment horizontal="center" vertical="top" wrapText="1"/>
    </xf>
  </cellStyleXfs>
  <cellXfs count="2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7" fillId="2" borderId="1" xfId="7" applyBorder="1" applyAlignment="1">
      <alignment horizontal="center" vertical="top" wrapText="1"/>
    </xf>
    <xf numFmtId="0" fontId="6" fillId="0" borderId="0" xfId="0" applyFont="1"/>
    <xf numFmtId="0" fontId="7" fillId="2" borderId="1" xfId="7" applyBorder="1" applyAlignment="1">
      <alignment horizontal="center" vertical="center" wrapText="1"/>
    </xf>
    <xf numFmtId="0" fontId="10" fillId="3" borderId="3" xfId="7" applyFont="1" applyFill="1" applyBorder="1" applyAlignment="1">
      <alignment horizontal="left" vertical="center" wrapText="1"/>
    </xf>
    <xf numFmtId="0" fontId="10" fillId="3" borderId="4" xfId="7" applyFont="1" applyFill="1" applyBorder="1" applyAlignment="1">
      <alignment horizontal="left" vertical="center" wrapText="1"/>
    </xf>
    <xf numFmtId="0" fontId="10" fillId="3" borderId="5" xfId="7" applyFont="1" applyFill="1" applyBorder="1" applyAlignment="1">
      <alignment horizontal="left" vertical="center" wrapText="1"/>
    </xf>
    <xf numFmtId="0" fontId="7" fillId="2" borderId="6" xfId="7" applyBorder="1" applyAlignment="1">
      <alignment horizontal="center" vertical="center" wrapText="1"/>
    </xf>
    <xf numFmtId="0" fontId="7" fillId="2" borderId="7" xfId="7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top" wrapText="1"/>
    </xf>
    <xf numFmtId="0" fontId="7" fillId="2" borderId="3" xfId="7" applyBorder="1" applyAlignment="1">
      <alignment horizontal="center" vertical="top" wrapText="1"/>
    </xf>
    <xf numFmtId="0" fontId="7" fillId="2" borderId="4" xfId="7" applyBorder="1" applyAlignment="1">
      <alignment horizontal="center" vertical="top" wrapText="1"/>
    </xf>
    <xf numFmtId="0" fontId="7" fillId="2" borderId="5" xfId="7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top" wrapText="1"/>
    </xf>
    <xf numFmtId="44" fontId="9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</cellXfs>
  <cellStyles count="8">
    <cellStyle name="Dziesiętny 2" xfId="4" xr:uid="{00000000-0005-0000-0000-000000000000}"/>
    <cellStyle name="Dziesiętny 2 2" xfId="6" xr:uid="{00000000-0005-0000-0000-000001000000}"/>
    <cellStyle name="Normalny" xfId="0" builtinId="0"/>
    <cellStyle name="Normalny 2" xfId="3" xr:uid="{00000000-0005-0000-0000-000003000000}"/>
    <cellStyle name="Procentowy 2 2" xfId="5" xr:uid="{00000000-0005-0000-0000-000004000000}"/>
    <cellStyle name="Styl 1" xfId="7" xr:uid="{00000000-0005-0000-0000-000005000000}"/>
    <cellStyle name="Walutowy" xfId="1" builtinId="4"/>
    <cellStyle name="Walutowy 2" xfId="2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tabSelected="1" topLeftCell="A7" workbookViewId="0">
      <selection activeCell="A7" sqref="A7:H7"/>
    </sheetView>
  </sheetViews>
  <sheetFormatPr defaultColWidth="9.140625" defaultRowHeight="15.75" x14ac:dyDescent="0.25"/>
  <cols>
    <col min="1" max="1" width="7.42578125" style="2" customWidth="1"/>
    <col min="2" max="2" width="75" style="1" bestFit="1" customWidth="1"/>
    <col min="3" max="3" width="24.140625" style="1" customWidth="1"/>
    <col min="4" max="4" width="11.42578125" style="14" bestFit="1" customWidth="1"/>
    <col min="5" max="5" width="14.5703125" style="3" customWidth="1"/>
    <col min="6" max="6" width="13.28515625" style="3" bestFit="1" customWidth="1"/>
    <col min="7" max="7" width="21.28515625" style="3" customWidth="1"/>
    <col min="8" max="8" width="20.140625" style="1" customWidth="1"/>
    <col min="9" max="19" width="9.140625" style="1"/>
    <col min="20" max="20" width="11.5703125" style="1" customWidth="1"/>
    <col min="21" max="16384" width="9.140625" style="1"/>
  </cols>
  <sheetData>
    <row r="2" spans="1:8" customFormat="1" x14ac:dyDescent="0.25">
      <c r="A2" s="2"/>
      <c r="B2" s="4" t="s">
        <v>1</v>
      </c>
      <c r="C2" s="7" t="s">
        <v>18</v>
      </c>
      <c r="D2" s="14"/>
      <c r="E2" s="7"/>
      <c r="F2" s="7"/>
    </row>
    <row r="3" spans="1:8" customFormat="1" x14ac:dyDescent="0.25">
      <c r="A3" s="2"/>
      <c r="B3" s="4" t="s">
        <v>2</v>
      </c>
      <c r="C3" s="4"/>
      <c r="D3" s="5"/>
      <c r="E3" s="5"/>
      <c r="F3" s="5"/>
      <c r="G3" s="5"/>
    </row>
    <row r="4" spans="1:8" customFormat="1" x14ac:dyDescent="0.25">
      <c r="A4" s="2"/>
      <c r="B4" s="4" t="s">
        <v>3</v>
      </c>
      <c r="C4" s="4"/>
      <c r="D4" s="5"/>
      <c r="E4" s="5"/>
      <c r="F4" s="5"/>
      <c r="G4" s="5"/>
    </row>
    <row r="5" spans="1:8" x14ac:dyDescent="0.25">
      <c r="A5" s="8" t="s">
        <v>9</v>
      </c>
      <c r="B5" s="8" t="s">
        <v>10</v>
      </c>
      <c r="C5" s="12" t="s">
        <v>21</v>
      </c>
      <c r="D5" s="8" t="s">
        <v>22</v>
      </c>
      <c r="E5" s="12" t="s">
        <v>35</v>
      </c>
      <c r="F5" s="12" t="s">
        <v>36</v>
      </c>
      <c r="G5" s="8" t="s">
        <v>11</v>
      </c>
      <c r="H5" s="8" t="s">
        <v>12</v>
      </c>
    </row>
    <row r="6" spans="1:8" ht="50.25" customHeight="1" x14ac:dyDescent="0.25">
      <c r="A6" s="8"/>
      <c r="B6" s="8"/>
      <c r="C6" s="13"/>
      <c r="D6" s="8"/>
      <c r="E6" s="13"/>
      <c r="F6" s="13"/>
      <c r="G6" s="8"/>
      <c r="H6" s="8"/>
    </row>
    <row r="7" spans="1:8" x14ac:dyDescent="0.25">
      <c r="A7" s="9" t="s">
        <v>19</v>
      </c>
      <c r="B7" s="10"/>
      <c r="C7" s="10"/>
      <c r="D7" s="10"/>
      <c r="E7" s="10"/>
      <c r="F7" s="10"/>
      <c r="G7" s="10"/>
      <c r="H7" s="11"/>
    </row>
    <row r="8" spans="1:8" x14ac:dyDescent="0.25">
      <c r="A8" s="18" t="s">
        <v>0</v>
      </c>
      <c r="B8" s="22" t="s">
        <v>23</v>
      </c>
      <c r="C8" s="19" t="s">
        <v>24</v>
      </c>
      <c r="D8" s="19">
        <v>1</v>
      </c>
      <c r="E8" s="20">
        <v>44565</v>
      </c>
      <c r="F8" s="20">
        <v>44926</v>
      </c>
      <c r="G8" s="24">
        <v>0</v>
      </c>
      <c r="H8" s="24">
        <f>G8*D8</f>
        <v>0</v>
      </c>
    </row>
    <row r="9" spans="1:8" x14ac:dyDescent="0.25">
      <c r="A9" s="18" t="s">
        <v>6</v>
      </c>
      <c r="B9" s="22" t="s">
        <v>23</v>
      </c>
      <c r="C9" s="19" t="s">
        <v>24</v>
      </c>
      <c r="D9" s="19">
        <v>1</v>
      </c>
      <c r="E9" s="20">
        <v>44565</v>
      </c>
      <c r="F9" s="20">
        <v>44926</v>
      </c>
      <c r="G9" s="24">
        <v>0</v>
      </c>
      <c r="H9" s="24">
        <f t="shared" ref="H9:H34" si="0">G9*D9</f>
        <v>0</v>
      </c>
    </row>
    <row r="10" spans="1:8" x14ac:dyDescent="0.25">
      <c r="A10" s="18" t="s">
        <v>4</v>
      </c>
      <c r="B10" s="22" t="s">
        <v>23</v>
      </c>
      <c r="C10" s="19" t="s">
        <v>24</v>
      </c>
      <c r="D10" s="19">
        <v>1</v>
      </c>
      <c r="E10" s="20">
        <v>44565</v>
      </c>
      <c r="F10" s="20">
        <v>44926</v>
      </c>
      <c r="G10" s="24">
        <v>0</v>
      </c>
      <c r="H10" s="24">
        <f t="shared" si="0"/>
        <v>0</v>
      </c>
    </row>
    <row r="11" spans="1:8" x14ac:dyDescent="0.25">
      <c r="A11" s="18" t="s">
        <v>5</v>
      </c>
      <c r="B11" s="22" t="s">
        <v>23</v>
      </c>
      <c r="C11" s="19" t="s">
        <v>24</v>
      </c>
      <c r="D11" s="19">
        <v>1</v>
      </c>
      <c r="E11" s="20">
        <v>44565</v>
      </c>
      <c r="F11" s="20">
        <v>44926</v>
      </c>
      <c r="G11" s="24">
        <v>0</v>
      </c>
      <c r="H11" s="24">
        <f t="shared" si="0"/>
        <v>0</v>
      </c>
    </row>
    <row r="12" spans="1:8" x14ac:dyDescent="0.25">
      <c r="A12" s="18" t="s">
        <v>7</v>
      </c>
      <c r="B12" s="22" t="s">
        <v>23</v>
      </c>
      <c r="C12" s="19" t="s">
        <v>24</v>
      </c>
      <c r="D12" s="19">
        <v>1</v>
      </c>
      <c r="E12" s="20">
        <v>44565</v>
      </c>
      <c r="F12" s="20">
        <v>44926</v>
      </c>
      <c r="G12" s="24">
        <v>0</v>
      </c>
      <c r="H12" s="24">
        <f t="shared" si="0"/>
        <v>0</v>
      </c>
    </row>
    <row r="13" spans="1:8" x14ac:dyDescent="0.25">
      <c r="A13" s="18" t="s">
        <v>13</v>
      </c>
      <c r="B13" s="22" t="s">
        <v>23</v>
      </c>
      <c r="C13" s="19" t="s">
        <v>24</v>
      </c>
      <c r="D13" s="19">
        <v>1</v>
      </c>
      <c r="E13" s="20">
        <v>44565</v>
      </c>
      <c r="F13" s="20">
        <v>44926</v>
      </c>
      <c r="G13" s="24">
        <v>0</v>
      </c>
      <c r="H13" s="24">
        <f t="shared" si="0"/>
        <v>0</v>
      </c>
    </row>
    <row r="14" spans="1:8" x14ac:dyDescent="0.25">
      <c r="A14" s="18" t="s">
        <v>14</v>
      </c>
      <c r="B14" s="22" t="s">
        <v>23</v>
      </c>
      <c r="C14" s="19" t="s">
        <v>24</v>
      </c>
      <c r="D14" s="19">
        <v>1</v>
      </c>
      <c r="E14" s="20">
        <v>44565</v>
      </c>
      <c r="F14" s="20">
        <v>44926</v>
      </c>
      <c r="G14" s="24">
        <v>0</v>
      </c>
      <c r="H14" s="24">
        <f t="shared" si="0"/>
        <v>0</v>
      </c>
    </row>
    <row r="15" spans="1:8" x14ac:dyDescent="0.25">
      <c r="A15" s="18" t="s">
        <v>15</v>
      </c>
      <c r="B15" s="22" t="s">
        <v>23</v>
      </c>
      <c r="C15" s="19" t="s">
        <v>24</v>
      </c>
      <c r="D15" s="19">
        <v>1</v>
      </c>
      <c r="E15" s="20">
        <v>44565</v>
      </c>
      <c r="F15" s="20">
        <v>44926</v>
      </c>
      <c r="G15" s="24">
        <v>0</v>
      </c>
      <c r="H15" s="24">
        <f t="shared" si="0"/>
        <v>0</v>
      </c>
    </row>
    <row r="16" spans="1:8" x14ac:dyDescent="0.25">
      <c r="A16" s="18" t="s">
        <v>16</v>
      </c>
      <c r="B16" s="22" t="s">
        <v>23</v>
      </c>
      <c r="C16" s="19" t="s">
        <v>24</v>
      </c>
      <c r="D16" s="19">
        <v>1</v>
      </c>
      <c r="E16" s="20">
        <v>44565</v>
      </c>
      <c r="F16" s="20">
        <v>44926</v>
      </c>
      <c r="G16" s="24">
        <v>0</v>
      </c>
      <c r="H16" s="24">
        <f t="shared" si="0"/>
        <v>0</v>
      </c>
    </row>
    <row r="17" spans="1:8" x14ac:dyDescent="0.25">
      <c r="A17" s="18" t="s">
        <v>17</v>
      </c>
      <c r="B17" s="22" t="s">
        <v>23</v>
      </c>
      <c r="C17" s="19" t="s">
        <v>24</v>
      </c>
      <c r="D17" s="19">
        <v>1</v>
      </c>
      <c r="E17" s="20">
        <v>44565</v>
      </c>
      <c r="F17" s="20">
        <v>44926</v>
      </c>
      <c r="G17" s="24">
        <v>0</v>
      </c>
      <c r="H17" s="24">
        <f t="shared" si="0"/>
        <v>0</v>
      </c>
    </row>
    <row r="18" spans="1:8" x14ac:dyDescent="0.25">
      <c r="A18" s="18" t="s">
        <v>37</v>
      </c>
      <c r="B18" s="22" t="s">
        <v>25</v>
      </c>
      <c r="C18" s="19" t="s">
        <v>26</v>
      </c>
      <c r="D18" s="19">
        <v>1</v>
      </c>
      <c r="E18" s="20">
        <v>44565</v>
      </c>
      <c r="F18" s="20">
        <v>44926</v>
      </c>
      <c r="G18" s="24">
        <v>0</v>
      </c>
      <c r="H18" s="24">
        <f t="shared" si="0"/>
        <v>0</v>
      </c>
    </row>
    <row r="19" spans="1:8" x14ac:dyDescent="0.25">
      <c r="A19" s="18" t="s">
        <v>38</v>
      </c>
      <c r="B19" s="22" t="s">
        <v>25</v>
      </c>
      <c r="C19" s="19" t="s">
        <v>26</v>
      </c>
      <c r="D19" s="19">
        <v>1</v>
      </c>
      <c r="E19" s="20">
        <v>44565</v>
      </c>
      <c r="F19" s="20">
        <v>44926</v>
      </c>
      <c r="G19" s="24">
        <v>0</v>
      </c>
      <c r="H19" s="24">
        <f t="shared" si="0"/>
        <v>0</v>
      </c>
    </row>
    <row r="20" spans="1:8" x14ac:dyDescent="0.25">
      <c r="A20" s="18" t="s">
        <v>39</v>
      </c>
      <c r="B20" s="22" t="s">
        <v>25</v>
      </c>
      <c r="C20" s="19" t="s">
        <v>26</v>
      </c>
      <c r="D20" s="19">
        <v>1</v>
      </c>
      <c r="E20" s="20">
        <v>44565</v>
      </c>
      <c r="F20" s="20">
        <v>44926</v>
      </c>
      <c r="G20" s="24">
        <v>0</v>
      </c>
      <c r="H20" s="24">
        <f t="shared" si="0"/>
        <v>0</v>
      </c>
    </row>
    <row r="21" spans="1:8" x14ac:dyDescent="0.25">
      <c r="A21" s="18" t="s">
        <v>40</v>
      </c>
      <c r="B21" s="22" t="s">
        <v>25</v>
      </c>
      <c r="C21" s="19" t="s">
        <v>26</v>
      </c>
      <c r="D21" s="19">
        <v>1</v>
      </c>
      <c r="E21" s="20">
        <v>44565</v>
      </c>
      <c r="F21" s="20">
        <v>44926</v>
      </c>
      <c r="G21" s="24">
        <v>0</v>
      </c>
      <c r="H21" s="24">
        <f t="shared" si="0"/>
        <v>0</v>
      </c>
    </row>
    <row r="22" spans="1:8" x14ac:dyDescent="0.25">
      <c r="A22" s="18" t="s">
        <v>41</v>
      </c>
      <c r="B22" s="22" t="s">
        <v>25</v>
      </c>
      <c r="C22" s="19" t="s">
        <v>26</v>
      </c>
      <c r="D22" s="19">
        <v>1</v>
      </c>
      <c r="E22" s="20">
        <v>44565</v>
      </c>
      <c r="F22" s="20">
        <v>44926</v>
      </c>
      <c r="G22" s="24">
        <v>0</v>
      </c>
      <c r="H22" s="24">
        <f t="shared" si="0"/>
        <v>0</v>
      </c>
    </row>
    <row r="23" spans="1:8" x14ac:dyDescent="0.25">
      <c r="A23" s="18" t="s">
        <v>42</v>
      </c>
      <c r="B23" s="22" t="s">
        <v>25</v>
      </c>
      <c r="C23" s="19" t="s">
        <v>26</v>
      </c>
      <c r="D23" s="19">
        <v>1</v>
      </c>
      <c r="E23" s="20">
        <v>44565</v>
      </c>
      <c r="F23" s="20">
        <v>44926</v>
      </c>
      <c r="G23" s="24">
        <v>0</v>
      </c>
      <c r="H23" s="24">
        <f t="shared" si="0"/>
        <v>0</v>
      </c>
    </row>
    <row r="24" spans="1:8" x14ac:dyDescent="0.25">
      <c r="A24" s="18" t="s">
        <v>43</v>
      </c>
      <c r="B24" s="22" t="s">
        <v>25</v>
      </c>
      <c r="C24" s="19" t="s">
        <v>26</v>
      </c>
      <c r="D24" s="19">
        <v>1</v>
      </c>
      <c r="E24" s="20">
        <v>44565</v>
      </c>
      <c r="F24" s="20">
        <v>44926</v>
      </c>
      <c r="G24" s="24">
        <v>0</v>
      </c>
      <c r="H24" s="24">
        <f t="shared" si="0"/>
        <v>0</v>
      </c>
    </row>
    <row r="25" spans="1:8" x14ac:dyDescent="0.25">
      <c r="A25" s="18" t="s">
        <v>44</v>
      </c>
      <c r="B25" s="22" t="s">
        <v>25</v>
      </c>
      <c r="C25" s="19" t="s">
        <v>26</v>
      </c>
      <c r="D25" s="19">
        <v>1</v>
      </c>
      <c r="E25" s="20">
        <v>44565</v>
      </c>
      <c r="F25" s="20">
        <v>44926</v>
      </c>
      <c r="G25" s="24">
        <v>0</v>
      </c>
      <c r="H25" s="24">
        <f t="shared" si="0"/>
        <v>0</v>
      </c>
    </row>
    <row r="26" spans="1:8" x14ac:dyDescent="0.25">
      <c r="A26" s="18" t="s">
        <v>45</v>
      </c>
      <c r="B26" s="22" t="s">
        <v>27</v>
      </c>
      <c r="C26" s="19" t="s">
        <v>28</v>
      </c>
      <c r="D26" s="19">
        <v>4</v>
      </c>
      <c r="E26" s="20">
        <v>44562</v>
      </c>
      <c r="F26" s="20">
        <v>44926</v>
      </c>
      <c r="G26" s="24">
        <v>0</v>
      </c>
      <c r="H26" s="24">
        <f t="shared" si="0"/>
        <v>0</v>
      </c>
    </row>
    <row r="27" spans="1:8" x14ac:dyDescent="0.25">
      <c r="A27" s="18" t="s">
        <v>46</v>
      </c>
      <c r="B27" s="22" t="s">
        <v>29</v>
      </c>
      <c r="C27" s="19" t="s">
        <v>30</v>
      </c>
      <c r="D27" s="19">
        <v>50</v>
      </c>
      <c r="E27" s="20">
        <v>44562</v>
      </c>
      <c r="F27" s="20">
        <v>44926</v>
      </c>
      <c r="G27" s="24">
        <v>0</v>
      </c>
      <c r="H27" s="24">
        <f t="shared" si="0"/>
        <v>0</v>
      </c>
    </row>
    <row r="28" spans="1:8" x14ac:dyDescent="0.25">
      <c r="A28" s="18" t="s">
        <v>47</v>
      </c>
      <c r="B28" s="22" t="s">
        <v>31</v>
      </c>
      <c r="C28" s="19" t="s">
        <v>32</v>
      </c>
      <c r="D28" s="19">
        <v>24</v>
      </c>
      <c r="E28" s="20">
        <v>44562</v>
      </c>
      <c r="F28" s="20">
        <v>44926</v>
      </c>
      <c r="G28" s="24">
        <v>0</v>
      </c>
      <c r="H28" s="24">
        <f t="shared" si="0"/>
        <v>0</v>
      </c>
    </row>
    <row r="29" spans="1:8" x14ac:dyDescent="0.25">
      <c r="A29" s="18" t="s">
        <v>48</v>
      </c>
      <c r="B29" s="22" t="s">
        <v>33</v>
      </c>
      <c r="C29" s="19" t="s">
        <v>34</v>
      </c>
      <c r="D29" s="19">
        <v>1</v>
      </c>
      <c r="E29" s="20">
        <v>44799</v>
      </c>
      <c r="F29" s="20">
        <v>44926</v>
      </c>
      <c r="G29" s="24">
        <v>0</v>
      </c>
      <c r="H29" s="24">
        <f t="shared" si="0"/>
        <v>0</v>
      </c>
    </row>
    <row r="30" spans="1:8" x14ac:dyDescent="0.25">
      <c r="A30" s="18" t="s">
        <v>49</v>
      </c>
      <c r="B30" s="22" t="s">
        <v>33</v>
      </c>
      <c r="C30" s="19" t="s">
        <v>34</v>
      </c>
      <c r="D30" s="19">
        <v>1</v>
      </c>
      <c r="E30" s="20">
        <v>44799</v>
      </c>
      <c r="F30" s="20">
        <v>44926</v>
      </c>
      <c r="G30" s="24">
        <v>0</v>
      </c>
      <c r="H30" s="24">
        <f t="shared" si="0"/>
        <v>0</v>
      </c>
    </row>
    <row r="31" spans="1:8" x14ac:dyDescent="0.25">
      <c r="A31" s="18" t="s">
        <v>50</v>
      </c>
      <c r="B31" s="22" t="s">
        <v>33</v>
      </c>
      <c r="C31" s="19" t="s">
        <v>34</v>
      </c>
      <c r="D31" s="19">
        <v>1</v>
      </c>
      <c r="E31" s="20">
        <v>44799</v>
      </c>
      <c r="F31" s="20">
        <v>44926</v>
      </c>
      <c r="G31" s="24">
        <v>0</v>
      </c>
      <c r="H31" s="24">
        <f t="shared" si="0"/>
        <v>0</v>
      </c>
    </row>
    <row r="32" spans="1:8" x14ac:dyDescent="0.25">
      <c r="A32" s="18" t="s">
        <v>51</v>
      </c>
      <c r="B32" s="22" t="s">
        <v>33</v>
      </c>
      <c r="C32" s="19" t="s">
        <v>34</v>
      </c>
      <c r="D32" s="19">
        <v>1</v>
      </c>
      <c r="E32" s="20">
        <v>44799</v>
      </c>
      <c r="F32" s="20">
        <v>44926</v>
      </c>
      <c r="G32" s="24">
        <v>0</v>
      </c>
      <c r="H32" s="24">
        <f t="shared" si="0"/>
        <v>0</v>
      </c>
    </row>
    <row r="33" spans="1:8" x14ac:dyDescent="0.25">
      <c r="A33" s="18" t="s">
        <v>52</v>
      </c>
      <c r="B33" s="22" t="s">
        <v>33</v>
      </c>
      <c r="C33" s="19" t="s">
        <v>34</v>
      </c>
      <c r="D33" s="19">
        <v>1</v>
      </c>
      <c r="E33" s="20">
        <v>44799</v>
      </c>
      <c r="F33" s="20">
        <v>44926</v>
      </c>
      <c r="G33" s="24">
        <v>0</v>
      </c>
      <c r="H33" s="24">
        <f t="shared" si="0"/>
        <v>0</v>
      </c>
    </row>
    <row r="34" spans="1:8" x14ac:dyDescent="0.25">
      <c r="A34" s="18" t="s">
        <v>53</v>
      </c>
      <c r="B34" s="22" t="s">
        <v>33</v>
      </c>
      <c r="C34" s="19" t="s">
        <v>34</v>
      </c>
      <c r="D34" s="19">
        <v>1</v>
      </c>
      <c r="E34" s="20">
        <v>44799</v>
      </c>
      <c r="F34" s="20">
        <v>44926</v>
      </c>
      <c r="G34" s="24">
        <v>0</v>
      </c>
      <c r="H34" s="24">
        <f t="shared" si="0"/>
        <v>0</v>
      </c>
    </row>
    <row r="35" spans="1:8" x14ac:dyDescent="0.25">
      <c r="A35" s="15" t="s">
        <v>56</v>
      </c>
      <c r="B35" s="16"/>
      <c r="C35" s="16"/>
      <c r="D35" s="16"/>
      <c r="E35" s="16"/>
      <c r="F35" s="17"/>
      <c r="G35" s="6" t="s">
        <v>8</v>
      </c>
      <c r="H35" s="25">
        <f>SUM(H8:H34)</f>
        <v>0</v>
      </c>
    </row>
    <row r="36" spans="1:8" x14ac:dyDescent="0.25">
      <c r="A36" s="9" t="s">
        <v>20</v>
      </c>
      <c r="B36" s="10"/>
      <c r="C36" s="10"/>
      <c r="D36" s="10"/>
      <c r="E36" s="10"/>
      <c r="F36" s="10"/>
      <c r="G36" s="10"/>
      <c r="H36" s="11"/>
    </row>
    <row r="37" spans="1:8" ht="102" x14ac:dyDescent="0.25">
      <c r="A37" s="23" t="s">
        <v>55</v>
      </c>
      <c r="B37" s="22" t="s">
        <v>31</v>
      </c>
      <c r="C37" s="19" t="s">
        <v>32</v>
      </c>
      <c r="D37" s="19">
        <v>4</v>
      </c>
      <c r="E37" s="21" t="s">
        <v>54</v>
      </c>
      <c r="F37" s="20">
        <v>44926</v>
      </c>
      <c r="G37" s="26">
        <v>0</v>
      </c>
      <c r="H37" s="27">
        <f>G37*D37</f>
        <v>0</v>
      </c>
    </row>
    <row r="38" spans="1:8" x14ac:dyDescent="0.25">
      <c r="A38" s="15" t="s">
        <v>57</v>
      </c>
      <c r="B38" s="16"/>
      <c r="C38" s="16"/>
      <c r="D38" s="16"/>
      <c r="E38" s="16"/>
      <c r="F38" s="17"/>
      <c r="G38" s="6" t="s">
        <v>8</v>
      </c>
      <c r="H38" s="25">
        <f>SUM(H37)</f>
        <v>0</v>
      </c>
    </row>
    <row r="39" spans="1:8" x14ac:dyDescent="0.25">
      <c r="A39" s="15" t="s">
        <v>58</v>
      </c>
      <c r="B39" s="16"/>
      <c r="C39" s="16"/>
      <c r="D39" s="16"/>
      <c r="E39" s="16"/>
      <c r="F39" s="17"/>
      <c r="G39" s="6" t="s">
        <v>8</v>
      </c>
      <c r="H39" s="25">
        <f>SUM(H35,H38)</f>
        <v>0</v>
      </c>
    </row>
  </sheetData>
  <mergeCells count="13">
    <mergeCell ref="B5:B6"/>
    <mergeCell ref="A5:A6"/>
    <mergeCell ref="H5:H6"/>
    <mergeCell ref="D5:D6"/>
    <mergeCell ref="G5:G6"/>
    <mergeCell ref="A7:H7"/>
    <mergeCell ref="A36:H36"/>
    <mergeCell ref="C5:C6"/>
    <mergeCell ref="E5:E6"/>
    <mergeCell ref="F5:F6"/>
    <mergeCell ref="A35:F35"/>
    <mergeCell ref="A38:F38"/>
    <mergeCell ref="A39:F39"/>
  </mergeCells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FAD5ED05C544FA7F48EA6D2646BC9" ma:contentTypeVersion="7" ma:contentTypeDescription="Utwórz nowy dokument." ma:contentTypeScope="" ma:versionID="4c31aba9a4a492bee5e4b85263654068">
  <xsd:schema xmlns:xsd="http://www.w3.org/2001/XMLSchema" xmlns:xs="http://www.w3.org/2001/XMLSchema" xmlns:p="http://schemas.microsoft.com/office/2006/metadata/properties" xmlns:ns1="b6f51da7-4c65-4952-99f4-9b7d1366efbc" xmlns:ns3="363ea7a6-7aff-43e5-9ff2-0016d2301c29" targetNamespace="http://schemas.microsoft.com/office/2006/metadata/properties" ma:root="true" ma:fieldsID="bf48bfc97b06718a9881e2a1be28e3ee" ns1:_="" ns3:_="">
    <xsd:import namespace="b6f51da7-4c65-4952-99f4-9b7d1366efbc"/>
    <xsd:import namespace="363ea7a6-7aff-43e5-9ff2-0016d2301c29"/>
    <xsd:element name="properties">
      <xsd:complexType>
        <xsd:sequence>
          <xsd:element name="documentManagement">
            <xsd:complexType>
              <xsd:all>
                <xsd:element ref="ns1:Sp_x00f3__x0142_ka" minOccurs="0"/>
                <xsd:element ref="ns1:Koordynator" minOccurs="0"/>
                <xsd:element ref="ns1:Data_x0020_zawarcia" minOccurs="0"/>
                <xsd:element ref="ns1:Obowi_x0105_zuje_x0020_od" minOccurs="0"/>
                <xsd:element ref="ns1:Obowi_x0105_zuje_x0020_d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51da7-4c65-4952-99f4-9b7d1366efbc" elementFormDefault="qualified">
    <xsd:import namespace="http://schemas.microsoft.com/office/2006/documentManagement/types"/>
    <xsd:import namespace="http://schemas.microsoft.com/office/infopath/2007/PartnerControls"/>
    <xsd:element name="Sp_x00f3__x0142_ka" ma:index="0" nillable="true" ma:displayName="Spółka" ma:internalName="Sp_x00f3__x0142_ka">
      <xsd:simpleType>
        <xsd:restriction base="dms:Text">
          <xsd:maxLength value="255"/>
        </xsd:restriction>
      </xsd:simpleType>
    </xsd:element>
    <xsd:element name="Koordynator" ma:index="1" nillable="true" ma:displayName="Koordynator" ma:internalName="Koordynator">
      <xsd:simpleType>
        <xsd:restriction base="dms:Text">
          <xsd:maxLength value="255"/>
        </xsd:restriction>
      </xsd:simpleType>
    </xsd:element>
    <xsd:element name="Data_x0020_zawarcia" ma:index="2" nillable="true" ma:displayName="Data zawarcia" ma:format="DateOnly" ma:internalName="Data_x0020_zawarcia">
      <xsd:simpleType>
        <xsd:restriction base="dms:DateTime"/>
      </xsd:simpleType>
    </xsd:element>
    <xsd:element name="Obowi_x0105_zuje_x0020_od" ma:index="3" nillable="true" ma:displayName="Obowiązuje od" ma:format="DateOnly" ma:internalName="Obowi_x0105_zuje_x0020_od">
      <xsd:simpleType>
        <xsd:restriction base="dms:DateTime"/>
      </xsd:simpleType>
    </xsd:element>
    <xsd:element name="Obowi_x0105_zuje_x0020_do" ma:index="4" nillable="true" ma:displayName="Obowiązuje do" ma:format="DateOnly" ma:internalName="Obowi_x0105_zuje_x0020_d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ea7a6-7aff-43e5-9ff2-0016d230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yp zawartości"/>
        <xsd:element ref="dc:title" minOccurs="0" maxOccurs="1" ma:index="5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ordynator xmlns="b6f51da7-4c65-4952-99f4-9b7d1366efbc" xsi:nil="true"/>
    <Sp_x00f3__x0142_ka xmlns="b6f51da7-4c65-4952-99f4-9b7d1366efbc" xsi:nil="true"/>
    <Obowi_x0105_zuje_x0020_od xmlns="b6f51da7-4c65-4952-99f4-9b7d1366efbc" xsi:nil="true"/>
    <Data_x0020_zawarcia xmlns="b6f51da7-4c65-4952-99f4-9b7d1366efbc" xsi:nil="true"/>
    <Obowi_x0105_zuje_x0020_do xmlns="b6f51da7-4c65-4952-99f4-9b7d1366efbc" xsi:nil="true"/>
  </documentManagement>
</p:properties>
</file>

<file path=customXml/itemProps1.xml><?xml version="1.0" encoding="utf-8"?>
<ds:datastoreItem xmlns:ds="http://schemas.openxmlformats.org/officeDocument/2006/customXml" ds:itemID="{BFF1E9D7-D570-46F2-8B07-F7A0E73DB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51da7-4c65-4952-99f4-9b7d1366efbc"/>
    <ds:schemaRef ds:uri="363ea7a6-7aff-43e5-9ff2-0016d2301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F43C92-6E7C-4C61-861D-B9BC48104A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9FBD03-5E0C-48F3-9CA7-4B3EFB62E432}">
  <ds:schemaRefs>
    <ds:schemaRef ds:uri="http://schemas.microsoft.com/office/2006/metadata/properties"/>
    <ds:schemaRef ds:uri="http://schemas.microsoft.com/office/infopath/2007/PartnerControls"/>
    <ds:schemaRef ds:uri="b6f51da7-4c65-4952-99f4-9b7d1366ef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RedHat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2021-10-05T05:11:12Z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0x01010005CFAD5ED05C544FA7F48EA6D2646BC9</vt:lpwstr>
  </property>
</Properties>
</file>