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0" windowWidth="9450" windowHeight="11760" activeTab="0"/>
  </bookViews>
  <sheets>
    <sheet name="finanse" sheetId="1" r:id="rId1"/>
    <sheet name="portfel" sheetId="2" r:id="rId2"/>
    <sheet name="zatrudnienie" sheetId="3" r:id="rId3"/>
    <sheet name="Zarząd" sheetId="4" r:id="rId4"/>
  </sheets>
  <definedNames>
    <definedName name="_xlnm.Print_Area" localSheetId="0">'finanse'!$A$1:$C$54</definedName>
    <definedName name="_xlnm.Print_Area" localSheetId="1">'portfel'!$A$1:$D$72</definedName>
    <definedName name="_xlnm.Print_Area" localSheetId="2">'zatrudnienie'!$A$1:$C$24</definedName>
  </definedNames>
  <calcPr fullCalcOnLoad="1"/>
</workbook>
</file>

<file path=xl/sharedStrings.xml><?xml version="1.0" encoding="utf-8"?>
<sst xmlns="http://schemas.openxmlformats.org/spreadsheetml/2006/main" count="185" uniqueCount="167">
  <si>
    <t xml:space="preserve">Nazwa towarzystwa: </t>
  </si>
  <si>
    <t>Dane w tys. zł</t>
  </si>
  <si>
    <t>Suma bilansowa</t>
  </si>
  <si>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</si>
  <si>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</si>
  <si>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</si>
  <si>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</si>
  <si>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3. Lokaty terminowe w instytucjach finansowych</t>
  </si>
  <si>
    <t>Środki pieniężne</t>
  </si>
  <si>
    <t>Pasywa</t>
  </si>
  <si>
    <t>Kapitały własne, w tym:</t>
  </si>
  <si>
    <t>Kapitał podstawowy</t>
  </si>
  <si>
    <t>Należne, lecz nie wniesione wkłady na poczet kapitału podstawowego</t>
  </si>
  <si>
    <t>Rezerwy techniczno-ubezpieczeniowe, w tym: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</si>
  <si>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</si>
  <si>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</si>
  <si>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</si>
  <si>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</si>
  <si>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</si>
  <si>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Udział reasekuratorów w składce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</si>
  <si>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</si>
  <si>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</si>
  <si>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</si>
  <si>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</si>
  <si>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</si>
  <si>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</si>
  <si>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</si>
  <si>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</si>
  <si>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</si>
  <si>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</si>
  <si>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Inne</t>
  </si>
  <si>
    <t>Aktywa na pokrycie rezerw techniczno-ubezpieczeniowych</t>
  </si>
  <si>
    <t>Wskaźnik pokrycia rezerw techniczno-ubezpieczeniowych aktywami</t>
  </si>
  <si>
    <t>Margines wypłacalności</t>
  </si>
  <si>
    <t>Środki własne na pokrycie marginesu wypłacalności</t>
  </si>
  <si>
    <t>Wskaźnik pokrycia marginesu wypłacalności środkami własnymi</t>
  </si>
  <si>
    <t>Współczynnik reasekuracyjny</t>
  </si>
  <si>
    <t>Bank współpracujący:</t>
  </si>
  <si>
    <t>Audytor:</t>
  </si>
  <si>
    <t>Dział I</t>
  </si>
  <si>
    <t>Nazwa towarzystwa</t>
  </si>
  <si>
    <t>Grupa</t>
  </si>
  <si>
    <t>Struktura portfela</t>
  </si>
  <si>
    <t>Na życie</t>
  </si>
  <si>
    <t>Posagowe</t>
  </si>
  <si>
    <t>Rentowe</t>
  </si>
  <si>
    <t>Wypadkowe i chorobowe</t>
  </si>
  <si>
    <t>Informacje o zatrudnieniu</t>
  </si>
  <si>
    <t xml:space="preserve">Nazwa towarzystwa 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</si>
  <si>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</si>
  <si>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</si>
  <si>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</si>
  <si>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</si>
  <si>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</si>
  <si>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</si>
  <si>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</si>
  <si>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</si>
  <si>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</si>
  <si>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</si>
  <si>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Nazwy najpopularniejszych ubezpieczeń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</si>
  <si>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</si>
  <si>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Dziennik Ubezpieczeniowy, Gazeta Finansowa, Parkiet, Puls Biznesu, Rzeczpospolita, Życie Warszaw</t>
  </si>
  <si>
    <t>Zgodnie z uwagami przekazywanymi przez przedstawicieli towarzystw ubezpieczeniowych poniższy wzór ankiety został przyjęty przez następujące redakcje:
Dziennik Ubezpieczeniowy, Gazeta Finansowa, Parkiet, Puls Biznesu, Rzeczpospolita, Życie Warszawy</t>
  </si>
  <si>
    <t>Udział reasekuratorów w rezerwach techniczno-ubezp. (łącznie)</t>
  </si>
  <si>
    <t>Liczba placówek / osób</t>
  </si>
  <si>
    <t>wartość ulokowanych środków</t>
  </si>
  <si>
    <t>Bieżąca wartość portfela (Embedded value) - na koniec okresu</t>
  </si>
  <si>
    <t>* - pojęcie "nowe" rozumiemy jako umowy nie będące kontynuacją.</t>
  </si>
  <si>
    <t>Przypis składki z umów indywidualnych brutto (w tys. zł)</t>
  </si>
  <si>
    <t>Liczba nowych*umów indywidualnych (w tys. sztuk)</t>
  </si>
  <si>
    <t>Przypis składki z nowych umów indywidualnych (w tys. zł)</t>
  </si>
  <si>
    <t>Przypis składki z umów grupowych brutto (w tys. zł)</t>
  </si>
  <si>
    <t>Liczba nowych umów grupowych (w tys. sztuk)</t>
  </si>
  <si>
    <t>Przypis składki z nowych umów grupowych (w tys. zł)</t>
  </si>
  <si>
    <t>agentów wyłącznych</t>
  </si>
  <si>
    <t>2. Dłużne papiery wartościowe i inne p.w. o stałej kwocie dochodu</t>
  </si>
  <si>
    <t xml:space="preserve">Ilu agentów nieetatowych pracowało na rzecz Państwa firmy, w tym </t>
  </si>
  <si>
    <t>Ilu pracowników było zatrudnionych w firmie:</t>
  </si>
  <si>
    <t xml:space="preserve">Ilu agentów etatowych pracowało na rzecz Państwa firmy </t>
  </si>
  <si>
    <t>Uwaga! Prosimy o podanie liczby osób, a nie etatów.</t>
  </si>
  <si>
    <t>Liczba aktywnych umów indywidualnych (w tys. sztuk, na koniec okresu)</t>
  </si>
  <si>
    <t>Polisy grupowe</t>
  </si>
  <si>
    <t>Polisy indywidualne</t>
  </si>
  <si>
    <t>Liczba aktywnych umów grupowych ( w tys. sztuk, na koniec okresu)</t>
  </si>
  <si>
    <t>Przypis składki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</si>
  <si>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</si>
  <si>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</si>
  <si>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</si>
  <si>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</si>
  <si>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 xml:space="preserve">Lokaty, w tym: </t>
  </si>
  <si>
    <t>Lokaty fund. ub. na życie na rachunek i ryzyko ubezpieczającego, w tym</t>
  </si>
  <si>
    <t>III. Inne lokaty finansowe, w tym:</t>
  </si>
  <si>
    <t>Składki przypisane brutto</t>
  </si>
  <si>
    <t>Odszkodowania i świadczenia wypłacone brutto</t>
  </si>
  <si>
    <t>Na życie z funduszem kapitałowym</t>
  </si>
  <si>
    <t>Nazwy ubezpieczeniowych funduszy kapitałowych</t>
  </si>
  <si>
    <t>I-XII 2010</t>
  </si>
  <si>
    <t>I-XII 2011</t>
  </si>
  <si>
    <t>Gwarantowany</t>
  </si>
  <si>
    <t>Aktywny</t>
  </si>
  <si>
    <t>UNIQA UFK STABILNEGO WZROSTU</t>
  </si>
  <si>
    <t>UNIQA UFK ZRÓWNOWAŻONY</t>
  </si>
  <si>
    <t>UNIQA UFK AKCJI</t>
  </si>
  <si>
    <t>UNIQA Unikorona Pieniężny</t>
  </si>
  <si>
    <t>UNIQA Unikorona Zrównoważony</t>
  </si>
  <si>
    <t>UNIQA Unikorona Akcji</t>
  </si>
  <si>
    <t>UNIQA Unikorona Obligacje</t>
  </si>
  <si>
    <t>UNIQA UniAkcje Nowa Europa</t>
  </si>
  <si>
    <t xml:space="preserve">UNIQA  UniTotal  Trend </t>
  </si>
  <si>
    <t>UNIQA Legg Mason Pieniężny</t>
  </si>
  <si>
    <t>UNIQA Legg Mason Akcji</t>
  </si>
  <si>
    <t>UNIQA Legg Mason Obligacji</t>
  </si>
  <si>
    <t>UNIQA Skarbiec Waga</t>
  </si>
  <si>
    <t>UNIQA Skarbiec Akcja</t>
  </si>
  <si>
    <t>UNIQA Skarbiec Kasa</t>
  </si>
  <si>
    <t>UNIQA Skarbiec Obligacja</t>
  </si>
  <si>
    <t>UNIQA Skarbiec Ochrony Kapitału</t>
  </si>
  <si>
    <t>UNIQA Portfel Ochrony Kapitału inwestujący w Fundusz BZ WBK Arka Ochrony Kapitału FIO</t>
  </si>
  <si>
    <t>UNIQA Portfel Zrównoważony inwestujący w Fundusz BZ WBK Arka Zrównoważony FIO</t>
  </si>
  <si>
    <t>UNIQA Portfel Akcji inwestujący w Fundusz BZ WBK Arka Akcji FIO</t>
  </si>
  <si>
    <t>UNIQA Portfel Stabilnego Wzrostu inwestujący w Fundusz BZ WBK Arka Stabilnego Wzrostu FIO</t>
  </si>
  <si>
    <t>UNIQA Portfel Bezpiecznego Inwestowania</t>
  </si>
  <si>
    <t>UNIQA Portfel Zrównoważonego Inwestowania</t>
  </si>
  <si>
    <t>UNIQA Portfel Aktywnego Inwestowania</t>
  </si>
  <si>
    <t>UNIQA Allianz Akcji Małych i Średnich Spółek</t>
  </si>
  <si>
    <t>UNIQA Allianz Aktywnej Alokacji</t>
  </si>
  <si>
    <t>UNIQA  Quercus Agresywny</t>
  </si>
  <si>
    <t>UNIQA  Quercus Selektywny</t>
  </si>
  <si>
    <t>UNIQA  Idea Premium</t>
  </si>
  <si>
    <t>UNIQA  Idea Akcje</t>
  </si>
  <si>
    <t>UNIQA  Idea Obligacje</t>
  </si>
  <si>
    <t>UNIQA  Idea Stabilnego Wzrostu</t>
  </si>
  <si>
    <t>UNIQA  Idea Surowce Plus</t>
  </si>
  <si>
    <t>UNIQA UniBezpieczna Alokacja</t>
  </si>
  <si>
    <t>UNIQA UniAkcje Małych i Średnich Spółek</t>
  </si>
  <si>
    <t>UNIQA Legg Mason Strateg</t>
  </si>
  <si>
    <t>UNIQA Portfel Obligacji inwestujący w Fundsuz BZ WBK Arka Obligacji FIO</t>
  </si>
  <si>
    <t>UNIQA Portfel Akcji Środkowej i Wschodniej Europy inwestujący w Fundusz BZ WBK Arka Akcji Środkowej i Wschodniej Europy FIO</t>
  </si>
  <si>
    <t>UNIQA Allianz Selektywny</t>
  </si>
  <si>
    <t>UNIQA Superfund Trend Bis</t>
  </si>
  <si>
    <t>UNIQA Portfel Akcji Tureckich inwestujący w Subfundusz Arka BZ WBK Akcji Tureckich</t>
  </si>
  <si>
    <t xml:space="preserve">           Raiffeisen Bank Polska S.A.</t>
  </si>
  <si>
    <t xml:space="preserve">     KPMG Audyt  Sp zoo sp.k</t>
  </si>
  <si>
    <t>Inwestycyjne ubezpieczenie na życie</t>
  </si>
  <si>
    <t>Grupowe ubezpieczenie strukturyzowane</t>
  </si>
  <si>
    <t>Pracownicze ubezpieczenie na życie</t>
  </si>
  <si>
    <t>Grupowe ubezpieczenie na życie z UFK ze składką jednorazową</t>
  </si>
  <si>
    <t>Informacje inne</t>
  </si>
  <si>
    <t>Skład zarządu na 30 czerwca 2011</t>
  </si>
  <si>
    <t>Imię i nazwisko</t>
  </si>
  <si>
    <t>Stanowisko</t>
  </si>
  <si>
    <t xml:space="preserve">Data powołania do zarządu </t>
  </si>
  <si>
    <t xml:space="preserve">UNIQA TU na Życie SA </t>
  </si>
  <si>
    <t>Andrzej Jarczyk</t>
  </si>
  <si>
    <t>Prezes Zarządu</t>
  </si>
  <si>
    <t>1 stycznia 2011 r</t>
  </si>
  <si>
    <t>Małgorzata Michalak- Bartkowiak</t>
  </si>
  <si>
    <t>Wiceprezes Zarządu ds. finansowych</t>
  </si>
  <si>
    <t>30 czerwca 2006 r.</t>
  </si>
  <si>
    <t>Adam Łoziak</t>
  </si>
  <si>
    <t>Wiceprezes Zarządu ds. współpracy z mieszkalnictwem</t>
  </si>
  <si>
    <t>23 czerwca 2010 r.</t>
  </si>
  <si>
    <t>Grzegorz Kulik</t>
  </si>
  <si>
    <t>Wiceprezes Zarządu ds. techniki ubezpieczeniowej</t>
  </si>
  <si>
    <t>2 maja 2011 r.</t>
  </si>
  <si>
    <t>Adres www.uniqa.pl</t>
  </si>
  <si>
    <t>ades e-mail: centrala@uniqa.pl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</si>
</sst>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  <numFmt numFmtId="172" formatCode="0.0000%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8"/>
      <name val="Geneva CE"/>
      <family val="0"/>
    </font>
    <font>
      <b/>
      <sz val="8"/>
      <name val="Geneva CE"/>
      <family val="0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1" fillId="33" borderId="10" xfId="0" applyFont="1" applyFill="1" applyBorder="1" applyAlignment="1">
      <alignment horizontal="left" wrapText="1" indent="2"/>
    </xf>
    <xf numFmtId="0" fontId="1" fillId="33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8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9" fontId="0" fillId="0" borderId="10" xfId="42" applyNumberFormat="1" applyFont="1" applyBorder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32" borderId="10" xfId="0" applyNumberFormat="1" applyFont="1" applyFill="1" applyBorder="1" applyAlignment="1">
      <alignment horizontal="right" vertical="top" wrapText="1"/>
    </xf>
    <xf numFmtId="4" fontId="0" fillId="0" borderId="12" xfId="0" applyNumberFormat="1" applyBorder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4" fontId="0" fillId="32" borderId="10" xfId="0" applyNumberFormat="1" applyFill="1" applyBorder="1" applyAlignment="1">
      <alignment/>
    </xf>
    <xf numFmtId="41" fontId="0" fillId="0" borderId="10" xfId="0" applyNumberFormat="1" applyFont="1" applyBorder="1" applyAlignment="1">
      <alignment vertical="top" wrapText="1"/>
    </xf>
    <xf numFmtId="43" fontId="0" fillId="0" borderId="10" xfId="55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41" fontId="0" fillId="0" borderId="10" xfId="0" applyNumberFormat="1" applyBorder="1" applyAlignment="1">
      <alignment/>
    </xf>
    <xf numFmtId="0" fontId="10" fillId="32" borderId="10" xfId="53" applyFont="1" applyFill="1" applyBorder="1" applyAlignment="1">
      <alignment/>
      <protection/>
    </xf>
    <xf numFmtId="0" fontId="2" fillId="32" borderId="10" xfId="53" applyFont="1" applyFill="1" applyBorder="1">
      <alignment/>
      <protection/>
    </xf>
    <xf numFmtId="0" fontId="9" fillId="0" borderId="10" xfId="53" applyFont="1" applyBorder="1">
      <alignment/>
      <protection/>
    </xf>
    <xf numFmtId="0" fontId="9" fillId="32" borderId="10" xfId="53" applyFont="1" applyFill="1" applyBorder="1">
      <alignment/>
      <protection/>
    </xf>
    <xf numFmtId="14" fontId="10" fillId="32" borderId="10" xfId="53" applyNumberFormat="1" applyFont="1" applyFill="1" applyBorder="1">
      <alignment/>
      <protection/>
    </xf>
    <xf numFmtId="0" fontId="9" fillId="0" borderId="10" xfId="53" applyFont="1" applyBorder="1" applyAlignment="1">
      <alignment wrapText="1"/>
      <protection/>
    </xf>
    <xf numFmtId="0" fontId="3" fillId="0" borderId="10" xfId="53" applyFont="1" applyBorder="1">
      <alignment/>
      <protection/>
    </xf>
    <xf numFmtId="2" fontId="3" fillId="0" borderId="10" xfId="53" applyNumberFormat="1" applyFont="1" applyBorder="1">
      <alignment/>
      <protection/>
    </xf>
    <xf numFmtId="0" fontId="9" fillId="0" borderId="0" xfId="53" applyFont="1" applyBorder="1" applyAlignment="1">
      <alignment wrapText="1"/>
      <protection/>
    </xf>
    <xf numFmtId="0" fontId="9" fillId="0" borderId="0" xfId="53" applyFont="1" applyBorder="1">
      <alignment/>
      <protection/>
    </xf>
    <xf numFmtId="0" fontId="0" fillId="0" borderId="0" xfId="53" applyFont="1" applyBorder="1" applyAlignment="1">
      <alignment wrapText="1"/>
      <protection/>
    </xf>
    <xf numFmtId="0" fontId="11" fillId="0" borderId="0" xfId="45" applyFont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0" fontId="11" fillId="0" borderId="0" xfId="44" applyFont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172" fontId="1" fillId="0" borderId="10" xfId="55" applyNumberFormat="1" applyFont="1" applyFill="1" applyBorder="1" applyAlignment="1">
      <alignment/>
    </xf>
    <xf numFmtId="0" fontId="4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Fill="1" applyBorder="1">
      <alignment/>
      <protection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5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wrapText="1"/>
    </xf>
    <xf numFmtId="0" fontId="1" fillId="32" borderId="0" xfId="0" applyFont="1" applyFill="1" applyAlignment="1">
      <alignment horizontal="center" wrapText="1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9" fillId="32" borderId="10" xfId="53" applyFont="1" applyFill="1" applyBorder="1" applyAlignment="1">
      <alignment horizontal="center" wrapText="1"/>
      <protection/>
    </xf>
    <xf numFmtId="0" fontId="10" fillId="32" borderId="10" xfId="53" applyFont="1" applyFill="1" applyBorder="1" applyAlignment="1">
      <alignment/>
      <protection/>
    </xf>
    <xf numFmtId="0" fontId="9" fillId="32" borderId="10" xfId="53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Ankieta III Q 2007 txt po KNF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nkieta III Q 2007 txt po KNF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1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2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4.8515625" style="16" customWidth="1"/>
    <col min="2" max="2" width="13.421875" style="16" customWidth="1"/>
    <col min="3" max="3" width="14.57421875" style="16" customWidth="1"/>
    <col min="4" max="4" width="13.8515625" style="0" bestFit="1" customWidth="1"/>
    <col min="5" max="5" width="12.00390625" style="0" bestFit="1" customWidth="1"/>
    <col min="7" max="7" width="9.28125" style="0" bestFit="1" customWidth="1"/>
  </cols>
  <sheetData>
    <row r="1" spans="1:3" ht="38.25" customHeight="1">
      <c r="A1" s="92" t="s">
        <v>60</v>
      </c>
      <c r="B1" s="93"/>
      <c r="C1" s="93"/>
    </row>
    <row r="2" spans="1:3" ht="12.75">
      <c r="A2" s="45" t="s">
        <v>39</v>
      </c>
      <c r="B2" s="45"/>
      <c r="C2" s="45"/>
    </row>
    <row r="3" spans="1:3" ht="12.75">
      <c r="A3" s="2" t="s">
        <v>0</v>
      </c>
      <c r="B3" s="46" t="s">
        <v>96</v>
      </c>
      <c r="C3" s="46" t="s">
        <v>97</v>
      </c>
    </row>
    <row r="4" spans="1:3" ht="12.75">
      <c r="A4" s="3" t="s">
        <v>152</v>
      </c>
      <c r="B4" s="46" t="s">
        <v>1</v>
      </c>
      <c r="C4" s="46" t="s">
        <v>1</v>
      </c>
    </row>
    <row r="5" spans="1:3" ht="12.75">
      <c r="A5" s="2"/>
      <c r="B5" s="94"/>
      <c r="C5" s="94"/>
    </row>
    <row r="6" spans="1:3" ht="12.75">
      <c r="A6" s="1" t="s">
        <v>2</v>
      </c>
      <c r="B6" s="52">
        <v>623019</v>
      </c>
      <c r="C6" s="52">
        <v>333738</v>
      </c>
    </row>
    <row r="7" spans="1:3" ht="12.75">
      <c r="A7" s="1" t="s">
        <v>66</v>
      </c>
      <c r="B7" s="82">
        <v>57525.90206</v>
      </c>
      <c r="C7" s="82">
        <v>67321.15515</v>
      </c>
    </row>
    <row r="8" spans="1:3" ht="12.75">
      <c r="A8" s="2" t="s">
        <v>3</v>
      </c>
      <c r="B8" s="53"/>
      <c r="C8" s="53"/>
    </row>
    <row r="9" spans="1:3" ht="12.75">
      <c r="A9" s="4" t="s">
        <v>89</v>
      </c>
      <c r="B9" s="54">
        <v>518414</v>
      </c>
      <c r="C9" s="54">
        <v>242276</v>
      </c>
    </row>
    <row r="10" spans="1:3" s="7" customFormat="1" ht="12.75">
      <c r="A10" s="5" t="s">
        <v>4</v>
      </c>
      <c r="B10" s="83">
        <v>0</v>
      </c>
      <c r="C10" s="83">
        <v>0</v>
      </c>
    </row>
    <row r="11" spans="1:3" s="7" customFormat="1" ht="12.75">
      <c r="A11" s="5" t="s">
        <v>5</v>
      </c>
      <c r="B11" s="83">
        <v>0</v>
      </c>
      <c r="C11" s="83">
        <v>0</v>
      </c>
    </row>
    <row r="12" spans="1:3" s="7" customFormat="1" ht="12.75">
      <c r="A12" s="5" t="s">
        <v>91</v>
      </c>
      <c r="B12" s="83">
        <v>518414</v>
      </c>
      <c r="C12" s="83">
        <v>242276</v>
      </c>
    </row>
    <row r="13" spans="1:3" s="9" customFormat="1" ht="22.5">
      <c r="A13" s="8" t="s">
        <v>6</v>
      </c>
      <c r="B13" s="83">
        <v>2212</v>
      </c>
      <c r="C13" s="83">
        <v>2515</v>
      </c>
    </row>
    <row r="14" spans="1:3" s="9" customFormat="1" ht="12.75">
      <c r="A14" s="38" t="s">
        <v>75</v>
      </c>
      <c r="B14" s="83">
        <v>86939</v>
      </c>
      <c r="C14" s="83">
        <v>35048</v>
      </c>
    </row>
    <row r="15" spans="1:3" s="9" customFormat="1" ht="12.75">
      <c r="A15" s="10" t="s">
        <v>7</v>
      </c>
      <c r="B15" s="83">
        <v>429263</v>
      </c>
      <c r="C15" s="83">
        <v>204712</v>
      </c>
    </row>
    <row r="16" spans="1:3" ht="12.75">
      <c r="A16" s="11" t="s">
        <v>8</v>
      </c>
      <c r="B16" s="84">
        <v>53</v>
      </c>
      <c r="C16" s="83">
        <v>436</v>
      </c>
    </row>
    <row r="17" spans="1:5" ht="12.75">
      <c r="A17" s="55" t="s">
        <v>90</v>
      </c>
      <c r="B17" s="84">
        <v>87516.10358024764</v>
      </c>
      <c r="C17" s="83">
        <v>72964.57092780198</v>
      </c>
      <c r="D17" s="50"/>
      <c r="E17" s="50"/>
    </row>
    <row r="18" spans="1:3" s="37" customFormat="1" ht="12">
      <c r="A18" s="44" t="s">
        <v>85</v>
      </c>
      <c r="B18" s="84">
        <v>0</v>
      </c>
      <c r="C18" s="83">
        <v>0</v>
      </c>
    </row>
    <row r="19" spans="1:3" ht="12.75">
      <c r="A19" s="44" t="s">
        <v>86</v>
      </c>
      <c r="B19" s="84">
        <v>57951.58308</v>
      </c>
      <c r="C19" s="83">
        <v>72791.40133000001</v>
      </c>
    </row>
    <row r="20" spans="1:3" ht="14.25" customHeight="1">
      <c r="A20" s="44" t="s">
        <v>87</v>
      </c>
      <c r="B20" s="84">
        <v>29247.211372402802</v>
      </c>
      <c r="C20" s="83">
        <v>0</v>
      </c>
    </row>
    <row r="21" spans="1:3" ht="12.75">
      <c r="A21" s="44" t="s">
        <v>88</v>
      </c>
      <c r="B21" s="85">
        <v>317.3091278448375</v>
      </c>
      <c r="C21" s="82">
        <v>173.1695978019637</v>
      </c>
    </row>
    <row r="22" spans="1:3" ht="12.75">
      <c r="A22" s="12" t="s">
        <v>9</v>
      </c>
      <c r="B22" s="82"/>
      <c r="C22" s="82"/>
    </row>
    <row r="23" spans="1:3" ht="12.75">
      <c r="A23" s="13" t="s">
        <v>10</v>
      </c>
      <c r="B23" s="82">
        <v>50763</v>
      </c>
      <c r="C23" s="82">
        <v>53090</v>
      </c>
    </row>
    <row r="24" spans="1:3" ht="12.75">
      <c r="A24" s="14" t="s">
        <v>11</v>
      </c>
      <c r="B24" s="82">
        <v>42775</v>
      </c>
      <c r="C24" s="82">
        <v>42775</v>
      </c>
    </row>
    <row r="25" spans="1:3" ht="12" customHeight="1">
      <c r="A25" s="13" t="s">
        <v>12</v>
      </c>
      <c r="B25" s="82">
        <v>0</v>
      </c>
      <c r="C25" s="82">
        <v>0</v>
      </c>
    </row>
    <row r="26" spans="1:3" ht="12.75">
      <c r="A26" s="13" t="s">
        <v>13</v>
      </c>
      <c r="B26" s="82">
        <v>555422</v>
      </c>
      <c r="C26" s="82">
        <v>266204</v>
      </c>
    </row>
    <row r="27" spans="1:3" ht="15" customHeight="1">
      <c r="A27" s="14" t="s">
        <v>63</v>
      </c>
      <c r="B27" s="82">
        <v>563</v>
      </c>
      <c r="C27" s="82">
        <v>732</v>
      </c>
    </row>
    <row r="28" spans="1:3" ht="14.25" customHeight="1">
      <c r="A28" s="14" t="s">
        <v>14</v>
      </c>
      <c r="B28" s="82">
        <v>1071</v>
      </c>
      <c r="C28" s="82">
        <v>2458</v>
      </c>
    </row>
    <row r="29" spans="1:3" ht="12.75">
      <c r="A29" s="14" t="s">
        <v>15</v>
      </c>
      <c r="B29" s="82">
        <v>457712</v>
      </c>
      <c r="C29" s="82">
        <v>179007</v>
      </c>
    </row>
    <row r="30" spans="1:3" ht="12.75">
      <c r="A30" s="14" t="s">
        <v>16</v>
      </c>
      <c r="B30" s="82">
        <v>9048</v>
      </c>
      <c r="C30" s="82">
        <v>11690</v>
      </c>
    </row>
    <row r="31" spans="1:3" ht="12.75">
      <c r="A31" s="15" t="s">
        <v>17</v>
      </c>
      <c r="B31" s="82">
        <v>87516</v>
      </c>
      <c r="C31" s="82">
        <v>72965</v>
      </c>
    </row>
    <row r="32" spans="1:3" ht="12.75">
      <c r="A32" s="2" t="s">
        <v>18</v>
      </c>
      <c r="B32" s="82"/>
      <c r="C32" s="82"/>
    </row>
    <row r="33" spans="1:3" ht="12.75">
      <c r="A33" s="1" t="s">
        <v>92</v>
      </c>
      <c r="B33" s="82">
        <v>941257</v>
      </c>
      <c r="C33" s="82">
        <v>408302</v>
      </c>
    </row>
    <row r="34" spans="1:3" s="7" customFormat="1" ht="12.75">
      <c r="A34" s="6" t="s">
        <v>19</v>
      </c>
      <c r="B34" s="86">
        <v>4419</v>
      </c>
      <c r="C34" s="86">
        <v>4320</v>
      </c>
    </row>
    <row r="35" spans="1:3" ht="12.75">
      <c r="A35" s="1" t="s">
        <v>93</v>
      </c>
      <c r="B35" s="86">
        <v>934738</v>
      </c>
      <c r="C35" s="86">
        <v>653365</v>
      </c>
    </row>
    <row r="36" spans="1:3" s="7" customFormat="1" ht="12.75">
      <c r="A36" s="6" t="s">
        <v>20</v>
      </c>
      <c r="B36" s="86">
        <v>293</v>
      </c>
      <c r="C36" s="86">
        <v>164</v>
      </c>
    </row>
    <row r="37" spans="1:3" ht="12.75">
      <c r="A37" s="1" t="s">
        <v>21</v>
      </c>
      <c r="B37" s="86">
        <v>35829</v>
      </c>
      <c r="C37" s="86">
        <v>41945</v>
      </c>
    </row>
    <row r="38" spans="1:3" ht="12.75">
      <c r="A38" s="6" t="s">
        <v>22</v>
      </c>
      <c r="B38" s="86">
        <v>32913</v>
      </c>
      <c r="C38" s="86">
        <v>36533</v>
      </c>
    </row>
    <row r="39" spans="1:3" ht="12.75">
      <c r="A39" s="6" t="s">
        <v>23</v>
      </c>
      <c r="B39" s="86">
        <v>5954</v>
      </c>
      <c r="C39" s="86">
        <v>8310</v>
      </c>
    </row>
    <row r="40" spans="1:3" ht="12.75">
      <c r="A40" s="6" t="s">
        <v>24</v>
      </c>
      <c r="B40" s="86">
        <v>3038</v>
      </c>
      <c r="C40" s="86">
        <v>2898</v>
      </c>
    </row>
    <row r="41" spans="1:3" ht="12.75">
      <c r="A41" s="1" t="s">
        <v>25</v>
      </c>
      <c r="B41" s="86">
        <v>30139</v>
      </c>
      <c r="C41" s="86">
        <v>19602</v>
      </c>
    </row>
    <row r="42" spans="1:3" ht="12.75">
      <c r="A42" s="1" t="s">
        <v>26</v>
      </c>
      <c r="B42" s="86">
        <v>311</v>
      </c>
      <c r="C42" s="86">
        <v>8617</v>
      </c>
    </row>
    <row r="43" spans="1:3" ht="12.75">
      <c r="A43" s="1" t="s">
        <v>27</v>
      </c>
      <c r="B43" s="86">
        <v>1396</v>
      </c>
      <c r="C43" s="86">
        <v>4149</v>
      </c>
    </row>
    <row r="44" spans="1:3" ht="12.75">
      <c r="A44" s="1" t="s">
        <v>28</v>
      </c>
      <c r="B44" s="86">
        <v>1379</v>
      </c>
      <c r="C44" s="86">
        <v>4134</v>
      </c>
    </row>
    <row r="45" spans="1:3" ht="12.75">
      <c r="A45" s="1" t="s">
        <v>29</v>
      </c>
      <c r="B45" s="86">
        <v>589</v>
      </c>
      <c r="C45" s="86">
        <v>3264</v>
      </c>
    </row>
    <row r="46" spans="1:3" ht="12.75">
      <c r="A46" s="2" t="s">
        <v>30</v>
      </c>
      <c r="B46" s="86"/>
      <c r="C46" s="86"/>
    </row>
    <row r="47" spans="1:3" ht="12.75">
      <c r="A47" s="1" t="s">
        <v>31</v>
      </c>
      <c r="B47" s="82">
        <v>603631</v>
      </c>
      <c r="C47" s="82">
        <f>247993+72965</f>
        <v>320958</v>
      </c>
    </row>
    <row r="48" spans="1:3" ht="12.75">
      <c r="A48" s="1" t="s">
        <v>32</v>
      </c>
      <c r="B48" s="87">
        <f>B47/B26*100%</f>
        <v>1.08679706601467</v>
      </c>
      <c r="C48" s="87">
        <f>C47/C26*100%</f>
        <v>1.2056843623687097</v>
      </c>
    </row>
    <row r="49" spans="1:3" ht="12.75">
      <c r="A49" s="1" t="s">
        <v>33</v>
      </c>
      <c r="B49" s="82">
        <v>37238</v>
      </c>
      <c r="C49" s="82">
        <v>28819</v>
      </c>
    </row>
    <row r="50" spans="1:3" ht="12.75">
      <c r="A50" s="1" t="s">
        <v>34</v>
      </c>
      <c r="B50" s="82">
        <v>47496</v>
      </c>
      <c r="C50" s="82">
        <v>50496</v>
      </c>
    </row>
    <row r="51" spans="1:3" ht="12.75">
      <c r="A51" s="1" t="s">
        <v>35</v>
      </c>
      <c r="B51" s="87">
        <f>B50/B49</f>
        <v>1.2754712927654546</v>
      </c>
      <c r="C51" s="87">
        <f>C50/C49</f>
        <v>1.7521773829765086</v>
      </c>
    </row>
    <row r="52" spans="1:3" ht="12.75">
      <c r="A52" s="1" t="s">
        <v>36</v>
      </c>
      <c r="B52" s="88">
        <v>0.999748</v>
      </c>
      <c r="C52" s="88">
        <v>0.999793</v>
      </c>
    </row>
    <row r="53" spans="1:3" ht="12.75">
      <c r="A53" s="2" t="s">
        <v>37</v>
      </c>
      <c r="B53" s="56" t="s">
        <v>141</v>
      </c>
      <c r="C53" s="51"/>
    </row>
    <row r="54" spans="1:3" ht="15" customHeight="1">
      <c r="A54" s="2" t="s">
        <v>38</v>
      </c>
      <c r="B54" s="95" t="s">
        <v>142</v>
      </c>
      <c r="C54" s="96"/>
    </row>
  </sheetData>
  <sheetProtection/>
  <mergeCells count="3">
    <mergeCell ref="A1:C1"/>
    <mergeCell ref="B5:C5"/>
    <mergeCell ref="B54:C54"/>
  </mergeCells>
  <printOptions/>
  <pageMargins left="0.7874015748031497" right="0.7874015748031497" top="0.9448818897637796" bottom="0.62992125984251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72"/>
  <sheetViews>
    <sheetView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2" width="74.7109375" style="0" customWidth="1"/>
    <col min="3" max="4" width="12.8515625" style="0" customWidth="1"/>
    <col min="6" max="6" width="13.421875" style="0" bestFit="1" customWidth="1"/>
    <col min="7" max="7" width="12.28125" style="0" bestFit="1" customWidth="1"/>
  </cols>
  <sheetData>
    <row r="1" spans="1:4" ht="39" customHeight="1">
      <c r="A1" s="101" t="s">
        <v>62</v>
      </c>
      <c r="B1" s="101"/>
      <c r="C1" s="101"/>
      <c r="D1" s="101"/>
    </row>
    <row r="2" spans="1:4" ht="12.75">
      <c r="A2" s="17" t="s">
        <v>61</v>
      </c>
      <c r="B2" s="18" t="s">
        <v>40</v>
      </c>
      <c r="C2" s="97" t="s">
        <v>84</v>
      </c>
      <c r="D2" s="97"/>
    </row>
    <row r="3" spans="1:4" ht="12.75">
      <c r="A3" s="17"/>
      <c r="B3" s="43" t="s">
        <v>152</v>
      </c>
      <c r="C3" s="46" t="s">
        <v>96</v>
      </c>
      <c r="D3" s="46" t="s">
        <v>97</v>
      </c>
    </row>
    <row r="4" spans="1:4" ht="12.75">
      <c r="A4" s="19" t="s">
        <v>41</v>
      </c>
      <c r="B4" s="19" t="s">
        <v>42</v>
      </c>
      <c r="C4" s="36" t="s">
        <v>1</v>
      </c>
      <c r="D4" s="36" t="s">
        <v>1</v>
      </c>
    </row>
    <row r="5" spans="1:4" ht="12.75">
      <c r="A5" s="20">
        <v>1</v>
      </c>
      <c r="B5" s="21" t="s">
        <v>43</v>
      </c>
      <c r="C5" s="57">
        <v>894481.65096</v>
      </c>
      <c r="D5" s="57">
        <v>338870.24919</v>
      </c>
    </row>
    <row r="6" spans="1:4" ht="12.75">
      <c r="A6" s="20">
        <v>2</v>
      </c>
      <c r="B6" s="21" t="s">
        <v>44</v>
      </c>
      <c r="C6" s="57">
        <v>1.98</v>
      </c>
      <c r="D6" s="57">
        <v>0.48</v>
      </c>
    </row>
    <row r="7" spans="1:4" ht="12.75">
      <c r="A7" s="20">
        <v>3</v>
      </c>
      <c r="B7" s="21" t="s">
        <v>94</v>
      </c>
      <c r="C7" s="57">
        <v>18862.61118</v>
      </c>
      <c r="D7" s="57">
        <f>33561.62294</f>
        <v>33561.62294</v>
      </c>
    </row>
    <row r="8" spans="1:4" ht="12.75">
      <c r="A8" s="20">
        <v>4</v>
      </c>
      <c r="B8" s="21" t="s">
        <v>45</v>
      </c>
      <c r="C8" s="57">
        <v>0</v>
      </c>
      <c r="D8" s="57">
        <v>0</v>
      </c>
    </row>
    <row r="9" spans="1:17" ht="12.75">
      <c r="A9" s="20">
        <v>5</v>
      </c>
      <c r="B9" s="21" t="s">
        <v>46</v>
      </c>
      <c r="C9" s="57">
        <v>27910.83452</v>
      </c>
      <c r="D9" s="57">
        <v>35869.50478</v>
      </c>
      <c r="L9" s="34"/>
      <c r="M9" s="34"/>
      <c r="N9" s="34"/>
      <c r="O9" s="34"/>
      <c r="P9" s="34"/>
      <c r="Q9" s="34"/>
    </row>
    <row r="10" spans="1:120" s="27" customFormat="1" ht="12.75">
      <c r="A10" s="31"/>
      <c r="B10" s="32" t="s">
        <v>59</v>
      </c>
      <c r="C10" s="58"/>
      <c r="D10" s="5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</row>
    <row r="11" spans="1:4" s="34" customFormat="1" ht="12.75">
      <c r="A11" s="33">
        <v>1</v>
      </c>
      <c r="B11" s="24" t="s">
        <v>143</v>
      </c>
      <c r="C11" s="59">
        <v>825127.54743</v>
      </c>
      <c r="D11" s="60">
        <v>229510.23121</v>
      </c>
    </row>
    <row r="12" spans="1:4" s="34" customFormat="1" ht="12.75">
      <c r="A12" s="33">
        <v>2</v>
      </c>
      <c r="B12" s="24" t="s">
        <v>144</v>
      </c>
      <c r="C12" s="60">
        <v>34969.881</v>
      </c>
      <c r="D12" s="60">
        <v>69086.96958</v>
      </c>
    </row>
    <row r="13" spans="1:4" s="34" customFormat="1" ht="12.75">
      <c r="A13" s="33">
        <v>3</v>
      </c>
      <c r="B13" s="24" t="s">
        <v>145</v>
      </c>
      <c r="C13" s="60">
        <v>32247.148970000006</v>
      </c>
      <c r="D13" s="60">
        <v>32007.286099999987</v>
      </c>
    </row>
    <row r="14" spans="1:4" ht="12.75">
      <c r="A14" s="33">
        <v>4</v>
      </c>
      <c r="B14" s="21" t="s">
        <v>146</v>
      </c>
      <c r="C14" s="57">
        <v>15388.626289999998</v>
      </c>
      <c r="D14" s="60">
        <v>28875.16351</v>
      </c>
    </row>
    <row r="15" spans="1:4" ht="12.75">
      <c r="A15" s="33">
        <v>5</v>
      </c>
      <c r="B15" s="21"/>
      <c r="C15" s="22"/>
      <c r="D15" s="22"/>
    </row>
    <row r="16" spans="1:4" ht="29.25" customHeight="1">
      <c r="A16" s="103"/>
      <c r="B16" s="103" t="s">
        <v>95</v>
      </c>
      <c r="C16" s="102" t="s">
        <v>65</v>
      </c>
      <c r="D16" s="102"/>
    </row>
    <row r="17" spans="1:4" ht="12.75">
      <c r="A17" s="104"/>
      <c r="B17" s="104"/>
      <c r="C17" s="46" t="s">
        <v>96</v>
      </c>
      <c r="D17" s="46" t="s">
        <v>97</v>
      </c>
    </row>
    <row r="18" spans="1:4" ht="12.75">
      <c r="A18" s="105"/>
      <c r="B18" s="105"/>
      <c r="C18" s="36" t="s">
        <v>1</v>
      </c>
      <c r="D18" s="36" t="s">
        <v>1</v>
      </c>
    </row>
    <row r="19" spans="1:4" ht="12.75">
      <c r="A19" s="33">
        <v>1</v>
      </c>
      <c r="B19" s="21" t="s">
        <v>98</v>
      </c>
      <c r="C19" s="49">
        <v>91.59941397384588</v>
      </c>
      <c r="D19" s="49">
        <v>83.81344007165147</v>
      </c>
    </row>
    <row r="20" spans="1:4" ht="12.75">
      <c r="A20" s="33">
        <v>2</v>
      </c>
      <c r="B20" s="21" t="s">
        <v>99</v>
      </c>
      <c r="C20" s="49">
        <v>87.11166212099164</v>
      </c>
      <c r="D20" s="49">
        <v>88.54455773031223</v>
      </c>
    </row>
    <row r="21" spans="1:4" ht="12.75">
      <c r="A21" s="33">
        <v>3</v>
      </c>
      <c r="B21" s="23" t="s">
        <v>100</v>
      </c>
      <c r="C21" s="49">
        <v>89.01139099123398</v>
      </c>
      <c r="D21" s="49">
        <v>0</v>
      </c>
    </row>
    <row r="22" spans="1:4" ht="12.75">
      <c r="A22" s="33">
        <v>4</v>
      </c>
      <c r="B22" s="23" t="s">
        <v>101</v>
      </c>
      <c r="C22" s="49">
        <v>95.85602244245558</v>
      </c>
      <c r="D22" s="49">
        <v>0</v>
      </c>
    </row>
    <row r="23" spans="1:4" ht="12.75">
      <c r="A23" s="33">
        <v>5</v>
      </c>
      <c r="B23" s="23" t="s">
        <v>102</v>
      </c>
      <c r="C23" s="49">
        <v>10.103588316310436</v>
      </c>
      <c r="D23" s="49">
        <v>1.9091299999999998</v>
      </c>
    </row>
    <row r="24" spans="1:4" ht="12.75">
      <c r="A24" s="33">
        <v>6</v>
      </c>
      <c r="B24" s="23" t="s">
        <v>103</v>
      </c>
      <c r="C24" s="49">
        <v>2773.6135</v>
      </c>
      <c r="D24" s="49">
        <v>7199.235130000001</v>
      </c>
    </row>
    <row r="25" spans="1:4" ht="12.75">
      <c r="A25" s="33">
        <v>7</v>
      </c>
      <c r="B25" s="23" t="s">
        <v>104</v>
      </c>
      <c r="C25" s="49">
        <v>7281.096030000001</v>
      </c>
      <c r="D25" s="49">
        <v>5534.345810000001</v>
      </c>
    </row>
    <row r="26" spans="1:4" ht="12.75">
      <c r="A26" s="33">
        <v>8</v>
      </c>
      <c r="B26" s="23" t="s">
        <v>105</v>
      </c>
      <c r="C26" s="49">
        <v>2643.5378100000003</v>
      </c>
      <c r="D26" s="49">
        <v>2822.0894700000003</v>
      </c>
    </row>
    <row r="27" spans="1:4" ht="12.75">
      <c r="A27" s="33">
        <v>9</v>
      </c>
      <c r="B27" s="23" t="s">
        <v>106</v>
      </c>
      <c r="C27" s="49">
        <v>5993.5195</v>
      </c>
      <c r="D27" s="49">
        <v>11687.25202</v>
      </c>
    </row>
    <row r="28" spans="1:4" ht="12.75">
      <c r="A28" s="33">
        <v>10</v>
      </c>
      <c r="B28" s="48" t="s">
        <v>133</v>
      </c>
      <c r="C28" s="49">
        <v>456.28268999999995</v>
      </c>
      <c r="D28" s="49">
        <v>279.68679</v>
      </c>
    </row>
    <row r="29" spans="1:4" ht="12.75">
      <c r="A29" s="33">
        <v>11</v>
      </c>
      <c r="B29" s="23" t="s">
        <v>107</v>
      </c>
      <c r="C29" s="49">
        <v>607.19362</v>
      </c>
      <c r="D29" s="49">
        <v>477.05342999999993</v>
      </c>
    </row>
    <row r="30" spans="1:4" ht="12.75">
      <c r="A30" s="33">
        <v>12</v>
      </c>
      <c r="B30" s="23" t="s">
        <v>108</v>
      </c>
      <c r="C30" s="49">
        <v>2553.97242</v>
      </c>
      <c r="D30" s="49">
        <v>749.64416</v>
      </c>
    </row>
    <row r="31" spans="1:4" ht="12.75">
      <c r="A31" s="33">
        <v>13</v>
      </c>
      <c r="B31" s="48" t="s">
        <v>134</v>
      </c>
      <c r="C31" s="49">
        <v>0.8653799999999999</v>
      </c>
      <c r="D31" s="49">
        <v>6.540430000000001</v>
      </c>
    </row>
    <row r="32" spans="1:4" ht="12.75">
      <c r="A32" s="33">
        <v>14</v>
      </c>
      <c r="B32" s="23" t="s">
        <v>109</v>
      </c>
      <c r="C32" s="49">
        <v>376.25322000000006</v>
      </c>
      <c r="D32" s="49">
        <v>1232.6394200000002</v>
      </c>
    </row>
    <row r="33" spans="1:4" ht="12.75">
      <c r="A33" s="33">
        <v>15</v>
      </c>
      <c r="B33" s="23" t="s">
        <v>135</v>
      </c>
      <c r="C33" s="49">
        <v>2364.19129</v>
      </c>
      <c r="D33" s="49">
        <v>1933.7704899999999</v>
      </c>
    </row>
    <row r="34" spans="1:4" ht="12.75">
      <c r="A34" s="33">
        <v>16</v>
      </c>
      <c r="B34" s="23" t="s">
        <v>110</v>
      </c>
      <c r="C34" s="49">
        <v>5146.6718200000005</v>
      </c>
      <c r="D34" s="49">
        <v>3869.2995300000002</v>
      </c>
    </row>
    <row r="35" spans="1:4" ht="12.75">
      <c r="A35" s="33">
        <v>17</v>
      </c>
      <c r="B35" s="23" t="s">
        <v>111</v>
      </c>
      <c r="C35" s="49">
        <v>343.18645999999995</v>
      </c>
      <c r="D35" s="49">
        <v>441.29535999999996</v>
      </c>
    </row>
    <row r="36" spans="1:4" ht="12.75">
      <c r="A36" s="33">
        <v>18</v>
      </c>
      <c r="B36" s="23" t="s">
        <v>112</v>
      </c>
      <c r="C36" s="49">
        <v>1352.23312</v>
      </c>
      <c r="D36" s="49">
        <v>482.62506999999994</v>
      </c>
    </row>
    <row r="37" spans="1:4" ht="12.75">
      <c r="A37" s="33">
        <v>19</v>
      </c>
      <c r="B37" s="23" t="s">
        <v>113</v>
      </c>
      <c r="C37" s="49">
        <v>473.13482</v>
      </c>
      <c r="D37" s="49">
        <v>380.07526</v>
      </c>
    </row>
    <row r="38" spans="1:4" ht="12.75">
      <c r="A38" s="33">
        <v>20</v>
      </c>
      <c r="B38" s="23" t="s">
        <v>114</v>
      </c>
      <c r="C38" s="49">
        <v>601.0449</v>
      </c>
      <c r="D38" s="49">
        <v>718.9760900000001</v>
      </c>
    </row>
    <row r="39" spans="1:4" ht="12.75">
      <c r="A39" s="33">
        <v>21</v>
      </c>
      <c r="B39" s="23" t="s">
        <v>115</v>
      </c>
      <c r="C39" s="49">
        <v>202.26841000000002</v>
      </c>
      <c r="D39" s="49">
        <v>524.6910499999999</v>
      </c>
    </row>
    <row r="40" spans="1:4" ht="12.75">
      <c r="A40" s="33">
        <v>22</v>
      </c>
      <c r="B40" s="23" t="s">
        <v>116</v>
      </c>
      <c r="C40" s="49">
        <v>773.85293</v>
      </c>
      <c r="D40" s="49">
        <v>802.25604</v>
      </c>
    </row>
    <row r="41" spans="1:4" ht="12.75">
      <c r="A41" s="33">
        <v>23</v>
      </c>
      <c r="B41" s="23" t="s">
        <v>117</v>
      </c>
      <c r="C41" s="49">
        <v>278.50554999999997</v>
      </c>
      <c r="D41" s="49">
        <v>197.57368</v>
      </c>
    </row>
    <row r="42" spans="1:4" ht="12.75">
      <c r="A42" s="33">
        <v>24</v>
      </c>
      <c r="B42" s="23" t="s">
        <v>118</v>
      </c>
      <c r="C42" s="49">
        <v>2227.4790099999996</v>
      </c>
      <c r="D42" s="49">
        <v>999.59484</v>
      </c>
    </row>
    <row r="43" spans="1:4" ht="12.75">
      <c r="A43" s="33">
        <v>25</v>
      </c>
      <c r="B43" s="23" t="s">
        <v>119</v>
      </c>
      <c r="C43" s="49">
        <v>1863.98398</v>
      </c>
      <c r="D43" s="49">
        <v>968.1568800000001</v>
      </c>
    </row>
    <row r="44" spans="1:4" ht="12.75">
      <c r="A44" s="33">
        <v>26</v>
      </c>
      <c r="B44" s="48" t="s">
        <v>136</v>
      </c>
      <c r="C44" s="49">
        <v>98.29159000000001</v>
      </c>
      <c r="D44" s="49">
        <v>201.88484</v>
      </c>
    </row>
    <row r="45" spans="1:4" ht="12.75">
      <c r="A45" s="33">
        <v>27</v>
      </c>
      <c r="B45" s="23" t="s">
        <v>120</v>
      </c>
      <c r="C45" s="49">
        <v>1375.99879</v>
      </c>
      <c r="D45" s="49">
        <v>725.56554</v>
      </c>
    </row>
    <row r="46" spans="1:4" ht="12.75">
      <c r="A46" s="33">
        <v>28</v>
      </c>
      <c r="B46" s="48" t="s">
        <v>137</v>
      </c>
      <c r="C46" s="49">
        <v>3.10471</v>
      </c>
      <c r="D46" s="49">
        <v>8.18216</v>
      </c>
    </row>
    <row r="47" spans="1:4" ht="12.75">
      <c r="A47" s="33">
        <v>29</v>
      </c>
      <c r="B47" s="48" t="s">
        <v>140</v>
      </c>
      <c r="C47" s="49">
        <v>0</v>
      </c>
      <c r="D47" s="49">
        <v>10.312719999999999</v>
      </c>
    </row>
    <row r="48" spans="1:4" ht="12.75">
      <c r="A48" s="33">
        <v>30</v>
      </c>
      <c r="B48" s="23" t="s">
        <v>121</v>
      </c>
      <c r="C48" s="49">
        <v>3758.6978599999998</v>
      </c>
      <c r="D48" s="49">
        <v>4316.95153</v>
      </c>
    </row>
    <row r="49" spans="1:4" ht="12.75">
      <c r="A49" s="33">
        <v>31</v>
      </c>
      <c r="B49" s="23" t="s">
        <v>122</v>
      </c>
      <c r="C49" s="49">
        <v>2921.87951</v>
      </c>
      <c r="D49" s="49">
        <v>3827.56996</v>
      </c>
    </row>
    <row r="50" spans="1:4" ht="12.75">
      <c r="A50" s="33">
        <v>32</v>
      </c>
      <c r="B50" s="23" t="s">
        <v>123</v>
      </c>
      <c r="C50" s="49">
        <v>2948.6973599999997</v>
      </c>
      <c r="D50" s="49">
        <v>1649.23086</v>
      </c>
    </row>
    <row r="51" spans="1:4" ht="12.75">
      <c r="A51" s="33">
        <v>33</v>
      </c>
      <c r="B51" s="23" t="s">
        <v>124</v>
      </c>
      <c r="C51" s="49">
        <v>294.90706</v>
      </c>
      <c r="D51" s="49">
        <v>568.8909500000001</v>
      </c>
    </row>
    <row r="52" spans="1:4" ht="12.75">
      <c r="A52" s="33">
        <v>34</v>
      </c>
      <c r="B52" s="23" t="s">
        <v>138</v>
      </c>
      <c r="C52" s="49">
        <v>6.51706</v>
      </c>
      <c r="D52" s="49">
        <v>570.30921</v>
      </c>
    </row>
    <row r="53" spans="1:4" ht="12.75">
      <c r="A53" s="33">
        <v>35</v>
      </c>
      <c r="B53" s="23" t="s">
        <v>125</v>
      </c>
      <c r="C53" s="49">
        <v>46.19801</v>
      </c>
      <c r="D53" s="49">
        <v>1263.55469</v>
      </c>
    </row>
    <row r="54" spans="1:4" ht="12.75">
      <c r="A54" s="33">
        <v>36</v>
      </c>
      <c r="B54" s="23" t="s">
        <v>126</v>
      </c>
      <c r="C54" s="49">
        <v>108.38522999999999</v>
      </c>
      <c r="D54" s="49">
        <v>319.45158000000004</v>
      </c>
    </row>
    <row r="55" spans="1:4" ht="12.75">
      <c r="A55" s="33">
        <v>37</v>
      </c>
      <c r="B55" s="23" t="s">
        <v>127</v>
      </c>
      <c r="C55" s="49">
        <v>1432.60072</v>
      </c>
      <c r="D55" s="49">
        <v>2204.64207</v>
      </c>
    </row>
    <row r="56" spans="1:4" ht="12.75">
      <c r="A56" s="33">
        <v>38</v>
      </c>
      <c r="B56" s="23" t="s">
        <v>128</v>
      </c>
      <c r="C56" s="49">
        <v>2265.1694300000004</v>
      </c>
      <c r="D56" s="49">
        <v>7046.36422</v>
      </c>
    </row>
    <row r="57" spans="1:4" ht="12.75">
      <c r="A57" s="33">
        <v>39</v>
      </c>
      <c r="B57" s="23" t="s">
        <v>129</v>
      </c>
      <c r="C57" s="49">
        <v>1.5006700000000002</v>
      </c>
      <c r="D57" s="49">
        <v>377.69127000000003</v>
      </c>
    </row>
    <row r="58" spans="1:4" ht="12.75">
      <c r="A58" s="33">
        <v>40</v>
      </c>
      <c r="B58" s="23" t="s">
        <v>130</v>
      </c>
      <c r="C58" s="49">
        <v>3.5797600000000003</v>
      </c>
      <c r="D58" s="49">
        <v>1644.77962</v>
      </c>
    </row>
    <row r="59" spans="1:4" ht="12.75">
      <c r="A59" s="33">
        <v>41</v>
      </c>
      <c r="B59" s="23" t="s">
        <v>131</v>
      </c>
      <c r="C59" s="49">
        <v>199.82207</v>
      </c>
      <c r="D59" s="49">
        <v>500.10918</v>
      </c>
    </row>
    <row r="60" spans="1:7" ht="12.75">
      <c r="A60" s="33">
        <v>42</v>
      </c>
      <c r="B60" s="23" t="s">
        <v>132</v>
      </c>
      <c r="C60" s="49">
        <v>106.16431</v>
      </c>
      <c r="D60" s="49">
        <v>301.03598</v>
      </c>
      <c r="F60" s="47"/>
      <c r="G60" s="47"/>
    </row>
    <row r="61" spans="1:7" ht="12.75">
      <c r="A61" s="33">
        <v>43</v>
      </c>
      <c r="B61" s="48" t="s">
        <v>139</v>
      </c>
      <c r="C61" s="49">
        <v>0</v>
      </c>
      <c r="D61" s="49">
        <v>3289.5865099999996</v>
      </c>
      <c r="F61" s="47"/>
      <c r="G61" s="47"/>
    </row>
    <row r="62" spans="1:7" ht="12.75">
      <c r="A62" s="17"/>
      <c r="B62" s="18" t="s">
        <v>82</v>
      </c>
      <c r="C62" s="46" t="s">
        <v>96</v>
      </c>
      <c r="D62" s="46" t="s">
        <v>97</v>
      </c>
      <c r="F62" s="47"/>
      <c r="G62" s="47"/>
    </row>
    <row r="63" spans="1:7" ht="27.75" customHeight="1">
      <c r="A63" s="23"/>
      <c r="B63" s="24" t="s">
        <v>80</v>
      </c>
      <c r="C63" s="61">
        <v>12.254</v>
      </c>
      <c r="D63" s="61">
        <v>19.002</v>
      </c>
      <c r="F63" s="47"/>
      <c r="G63" s="47"/>
    </row>
    <row r="64" spans="1:4" ht="15" customHeight="1">
      <c r="A64" s="23"/>
      <c r="B64" s="24" t="s">
        <v>68</v>
      </c>
      <c r="C64" s="61">
        <v>60573.87245</v>
      </c>
      <c r="D64" s="61">
        <v>107419.67644</v>
      </c>
    </row>
    <row r="65" spans="1:4" ht="12.75">
      <c r="A65" s="23"/>
      <c r="B65" s="26" t="s">
        <v>69</v>
      </c>
      <c r="C65" s="61">
        <v>4.088</v>
      </c>
      <c r="D65" s="61">
        <v>9.355</v>
      </c>
    </row>
    <row r="66" spans="1:4" ht="12.75">
      <c r="A66" s="23"/>
      <c r="B66" s="25" t="s">
        <v>70</v>
      </c>
      <c r="C66" s="61">
        <v>49159.96382999999</v>
      </c>
      <c r="D66" s="61">
        <v>88901.43634</v>
      </c>
    </row>
    <row r="67" spans="1:4" ht="12.75">
      <c r="A67" s="17"/>
      <c r="B67" s="42" t="s">
        <v>81</v>
      </c>
      <c r="C67" s="62"/>
      <c r="D67" s="62"/>
    </row>
    <row r="68" spans="1:4" ht="12.75">
      <c r="A68" s="23"/>
      <c r="B68" s="24" t="s">
        <v>83</v>
      </c>
      <c r="C68" s="61">
        <v>8.889</v>
      </c>
      <c r="D68" s="61">
        <v>13.663</v>
      </c>
    </row>
    <row r="69" spans="1:4" ht="12.75">
      <c r="A69" s="23"/>
      <c r="B69" s="24" t="s">
        <v>71</v>
      </c>
      <c r="C69" s="61">
        <v>880683.20421</v>
      </c>
      <c r="D69" s="61">
        <v>300882.18047</v>
      </c>
    </row>
    <row r="70" spans="1:4" ht="12.75">
      <c r="A70" s="23"/>
      <c r="B70" s="26" t="s">
        <v>72</v>
      </c>
      <c r="C70" s="61">
        <v>5.623</v>
      </c>
      <c r="D70" s="61">
        <v>7.288</v>
      </c>
    </row>
    <row r="71" spans="1:4" ht="12.75">
      <c r="A71" s="23"/>
      <c r="B71" s="24" t="s">
        <v>73</v>
      </c>
      <c r="C71" s="61">
        <v>848975.84564</v>
      </c>
      <c r="D71" s="61">
        <v>248385.44792999997</v>
      </c>
    </row>
    <row r="72" spans="1:4" ht="12.75">
      <c r="A72" s="98" t="s">
        <v>67</v>
      </c>
      <c r="B72" s="99"/>
      <c r="C72" s="99"/>
      <c r="D72" s="100"/>
    </row>
  </sheetData>
  <sheetProtection/>
  <mergeCells count="6">
    <mergeCell ref="C2:D2"/>
    <mergeCell ref="A72:D72"/>
    <mergeCell ref="A1:D1"/>
    <mergeCell ref="C16:D16"/>
    <mergeCell ref="B16:B18"/>
    <mergeCell ref="A16:A1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4" sqref="A4"/>
    </sheetView>
  </sheetViews>
  <sheetFormatPr defaultColWidth="9.140625" defaultRowHeight="12.75"/>
  <cols>
    <col min="1" max="1" width="57.8515625" style="0" customWidth="1"/>
    <col min="2" max="3" width="11.57421875" style="0" customWidth="1"/>
  </cols>
  <sheetData>
    <row r="1" spans="1:3" ht="34.5" customHeight="1">
      <c r="A1" s="107" t="s">
        <v>62</v>
      </c>
      <c r="B1" s="107"/>
      <c r="C1" s="107"/>
    </row>
    <row r="2" spans="1:3" ht="12" customHeight="1">
      <c r="A2" s="108" t="s">
        <v>47</v>
      </c>
      <c r="B2" s="108"/>
      <c r="C2" s="108"/>
    </row>
    <row r="3" spans="1:3" ht="12" customHeight="1">
      <c r="A3" s="17" t="s">
        <v>48</v>
      </c>
      <c r="B3" s="39"/>
      <c r="C3" s="39"/>
    </row>
    <row r="4" spans="1:3" ht="12" customHeight="1">
      <c r="A4" s="23" t="s">
        <v>152</v>
      </c>
      <c r="B4" s="97"/>
      <c r="C4" s="97"/>
    </row>
    <row r="5" spans="1:3" ht="12.75">
      <c r="A5" s="17"/>
      <c r="B5" s="46" t="s">
        <v>96</v>
      </c>
      <c r="C5" s="46" t="s">
        <v>97</v>
      </c>
    </row>
    <row r="6" spans="1:3" ht="12.75">
      <c r="A6" s="35" t="s">
        <v>77</v>
      </c>
      <c r="B6" s="23">
        <v>372</v>
      </c>
      <c r="C6" s="23">
        <v>391</v>
      </c>
    </row>
    <row r="7" spans="1:3" ht="12.75">
      <c r="A7" s="35" t="s">
        <v>78</v>
      </c>
      <c r="B7" s="23"/>
      <c r="C7" s="23"/>
    </row>
    <row r="8" spans="1:3" ht="12.75" customHeight="1">
      <c r="A8" s="35" t="s">
        <v>76</v>
      </c>
      <c r="B8" s="66">
        <v>1189</v>
      </c>
      <c r="C8" s="66">
        <v>1474</v>
      </c>
    </row>
    <row r="9" spans="1:3" ht="12.75">
      <c r="A9" s="40" t="s">
        <v>74</v>
      </c>
      <c r="B9" s="66">
        <v>858</v>
      </c>
      <c r="C9" s="66">
        <v>614</v>
      </c>
    </row>
    <row r="10" spans="1:3" ht="12.75">
      <c r="A10" s="41" t="s">
        <v>79</v>
      </c>
      <c r="B10" s="17"/>
      <c r="C10" s="17"/>
    </row>
    <row r="11" spans="1:3" ht="12" customHeight="1">
      <c r="A11" s="28"/>
      <c r="B11" s="29"/>
      <c r="C11" s="29"/>
    </row>
    <row r="12" ht="12" customHeight="1">
      <c r="D12" s="7"/>
    </row>
    <row r="13" ht="12" customHeight="1"/>
    <row r="14" ht="12" customHeight="1"/>
    <row r="15" spans="1:3" ht="24.75" customHeight="1">
      <c r="A15" s="109" t="s">
        <v>49</v>
      </c>
      <c r="B15" s="109"/>
      <c r="C15" s="109"/>
    </row>
    <row r="16" spans="1:3" ht="38.25">
      <c r="A16" s="30"/>
      <c r="B16" s="30" t="s">
        <v>64</v>
      </c>
      <c r="C16" s="30" t="s">
        <v>50</v>
      </c>
    </row>
    <row r="17" spans="1:3" ht="12" customHeight="1">
      <c r="A17" s="21" t="s">
        <v>51</v>
      </c>
      <c r="B17" s="63">
        <v>1</v>
      </c>
      <c r="C17" s="64">
        <v>0.48</v>
      </c>
    </row>
    <row r="18" spans="1:3" ht="12" customHeight="1">
      <c r="A18" s="21" t="s">
        <v>52</v>
      </c>
      <c r="B18" s="63">
        <v>76</v>
      </c>
      <c r="C18" s="64">
        <v>2.89</v>
      </c>
    </row>
    <row r="19" spans="1:3" ht="12" customHeight="1">
      <c r="A19" s="21" t="s">
        <v>53</v>
      </c>
      <c r="B19" s="63">
        <v>1398</v>
      </c>
      <c r="C19" s="64">
        <v>9.6</v>
      </c>
    </row>
    <row r="20" spans="1:3" ht="12" customHeight="1">
      <c r="A20" s="21" t="s">
        <v>54</v>
      </c>
      <c r="B20" s="63">
        <v>118</v>
      </c>
      <c r="C20" s="64">
        <v>2.94</v>
      </c>
    </row>
    <row r="21" spans="1:3" ht="12" customHeight="1">
      <c r="A21" s="21" t="s">
        <v>55</v>
      </c>
      <c r="B21" s="63">
        <v>0</v>
      </c>
      <c r="C21" s="64">
        <v>0</v>
      </c>
    </row>
    <row r="22" spans="1:3" ht="12" customHeight="1">
      <c r="A22" s="21" t="s">
        <v>56</v>
      </c>
      <c r="B22" s="63">
        <v>1</v>
      </c>
      <c r="C22" s="64">
        <v>84.09</v>
      </c>
    </row>
    <row r="23" spans="1:3" ht="12" customHeight="1">
      <c r="A23" s="21" t="s">
        <v>57</v>
      </c>
      <c r="B23" s="65"/>
      <c r="C23" s="64"/>
    </row>
    <row r="24" spans="1:3" ht="23.25" customHeight="1">
      <c r="A24" s="106" t="s">
        <v>58</v>
      </c>
      <c r="B24" s="106"/>
      <c r="C24" s="106"/>
    </row>
  </sheetData>
  <sheetProtection/>
  <mergeCells count="5">
    <mergeCell ref="A24:C24"/>
    <mergeCell ref="A1:C1"/>
    <mergeCell ref="A2:C2"/>
    <mergeCell ref="A15:C15"/>
    <mergeCell ref="B4:C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3.140625" style="0" customWidth="1"/>
    <col min="2" max="2" width="46.140625" style="0" customWidth="1"/>
    <col min="3" max="3" width="24.421875" style="0" customWidth="1"/>
  </cols>
  <sheetData>
    <row r="3" spans="1:3" ht="12.75">
      <c r="A3" s="110"/>
      <c r="B3" s="110"/>
      <c r="C3" s="110"/>
    </row>
    <row r="4" spans="1:3" ht="12.75">
      <c r="A4" s="111" t="s">
        <v>147</v>
      </c>
      <c r="B4" s="111"/>
      <c r="C4" s="111"/>
    </row>
    <row r="5" spans="1:3" ht="12.75">
      <c r="A5" s="68" t="s">
        <v>0</v>
      </c>
      <c r="B5" s="67"/>
      <c r="C5" s="67"/>
    </row>
    <row r="6" spans="1:3" ht="12.75">
      <c r="A6" s="69" t="s">
        <v>152</v>
      </c>
      <c r="B6" s="112"/>
      <c r="C6" s="112"/>
    </row>
    <row r="7" spans="1:3" ht="12.75">
      <c r="A7" s="70"/>
      <c r="B7" s="71"/>
      <c r="C7" s="71"/>
    </row>
    <row r="8" spans="1:3" ht="12.75">
      <c r="A8" s="72"/>
      <c r="B8" s="73"/>
      <c r="C8" s="74"/>
    </row>
    <row r="9" spans="1:3" ht="12.75">
      <c r="A9" s="75"/>
      <c r="B9" s="76"/>
      <c r="C9" s="76"/>
    </row>
    <row r="10" spans="1:3" ht="12.75">
      <c r="A10" s="77" t="s">
        <v>165</v>
      </c>
      <c r="B10" s="78"/>
      <c r="C10" s="79"/>
    </row>
    <row r="11" spans="1:3" ht="12.75">
      <c r="A11" s="80" t="s">
        <v>166</v>
      </c>
      <c r="B11" s="81"/>
      <c r="C11" s="80"/>
    </row>
    <row r="12" spans="1:3" ht="12.75">
      <c r="A12" s="89" t="s">
        <v>148</v>
      </c>
      <c r="B12" s="90"/>
      <c r="C12" s="90"/>
    </row>
    <row r="13" spans="1:3" ht="12.75">
      <c r="A13" s="90" t="s">
        <v>149</v>
      </c>
      <c r="B13" s="90" t="s">
        <v>150</v>
      </c>
      <c r="C13" s="90" t="s">
        <v>151</v>
      </c>
    </row>
    <row r="14" spans="1:3" ht="12.75">
      <c r="A14" s="90" t="s">
        <v>153</v>
      </c>
      <c r="B14" s="90" t="s">
        <v>154</v>
      </c>
      <c r="C14" s="90" t="s">
        <v>155</v>
      </c>
    </row>
    <row r="15" spans="1:3" ht="12.75">
      <c r="A15" s="90" t="s">
        <v>156</v>
      </c>
      <c r="B15" s="90" t="s">
        <v>157</v>
      </c>
      <c r="C15" s="90" t="s">
        <v>158</v>
      </c>
    </row>
    <row r="16" spans="1:3" ht="12.75">
      <c r="A16" s="90" t="s">
        <v>159</v>
      </c>
      <c r="B16" s="90" t="s">
        <v>160</v>
      </c>
      <c r="C16" s="90" t="s">
        <v>161</v>
      </c>
    </row>
    <row r="17" spans="1:3" ht="12.75">
      <c r="A17" s="91" t="s">
        <v>162</v>
      </c>
      <c r="B17" s="23" t="s">
        <v>163</v>
      </c>
      <c r="C17" s="23" t="s">
        <v>164</v>
      </c>
    </row>
  </sheetData>
  <sheetProtection/>
  <mergeCells count="3">
    <mergeCell ref="A3:C3"/>
    <mergeCell ref="A4:C4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2009-05-10T09:07:00Z</cp:lastPrinted>
  <dcterms:created xsi:type="dcterms:W3CDTF">2003-07-25T07:08:02Z</dcterms:created>
  <dcterms:modified xsi:type="dcterms:W3CDTF">2012-07-03T08:21:34Z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